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38640" windowHeight="15840" activeTab="1"/>
  </bookViews>
  <sheets>
    <sheet name="ČRo - CCTV" sheetId="4" r:id="rId1"/>
    <sheet name="Specifikace požadavků CCTV " sheetId="3" r:id="rId2"/>
  </sheets>
  <calcPr calcId="162913"/>
</workbook>
</file>

<file path=xl/calcChain.xml><?xml version="1.0" encoding="utf-8"?>
<calcChain xmlns="http://schemas.openxmlformats.org/spreadsheetml/2006/main">
  <c r="F72" i="4" l="1"/>
  <c r="G72" i="4" s="1"/>
  <c r="D72" i="4"/>
  <c r="F78" i="4" l="1"/>
  <c r="D78" i="4"/>
  <c r="F77" i="4"/>
  <c r="D77" i="4"/>
  <c r="F76" i="4"/>
  <c r="D76" i="4"/>
  <c r="F75" i="4"/>
  <c r="D75" i="4"/>
  <c r="F74" i="4"/>
  <c r="D74" i="4"/>
  <c r="F73" i="4"/>
  <c r="D73" i="4"/>
  <c r="F71" i="4"/>
  <c r="D71" i="4"/>
  <c r="F70" i="4"/>
  <c r="D70" i="4"/>
  <c r="G74" i="4" l="1"/>
  <c r="G73" i="4"/>
  <c r="G71" i="4"/>
  <c r="G78" i="4"/>
  <c r="G75" i="4"/>
  <c r="G76" i="4"/>
  <c r="G70" i="4"/>
  <c r="B83" i="4" s="1"/>
  <c r="G77" i="4"/>
  <c r="D44" i="4"/>
  <c r="F44" i="4"/>
  <c r="D12" i="4"/>
  <c r="F12" i="4"/>
  <c r="G12" i="4" l="1"/>
  <c r="G44" i="4"/>
  <c r="D58" i="4" l="1"/>
  <c r="D57" i="4"/>
  <c r="G57" i="4" s="1"/>
  <c r="F55" i="4"/>
  <c r="D55" i="4"/>
  <c r="F54" i="4"/>
  <c r="D54" i="4"/>
  <c r="F53" i="4"/>
  <c r="D53" i="4"/>
  <c r="F52" i="4"/>
  <c r="D52" i="4"/>
  <c r="F51" i="4"/>
  <c r="D51" i="4"/>
  <c r="F50" i="4"/>
  <c r="D50" i="4"/>
  <c r="F49" i="4"/>
  <c r="D49" i="4"/>
  <c r="F48" i="4"/>
  <c r="D48" i="4"/>
  <c r="F47" i="4"/>
  <c r="D47" i="4"/>
  <c r="F46" i="4"/>
  <c r="D46" i="4"/>
  <c r="F45" i="4"/>
  <c r="D45" i="4"/>
  <c r="F43" i="4"/>
  <c r="D43" i="4"/>
  <c r="F42" i="4"/>
  <c r="D42" i="4"/>
  <c r="F41" i="4"/>
  <c r="D41" i="4"/>
  <c r="F40" i="4"/>
  <c r="D40" i="4"/>
  <c r="F39" i="4"/>
  <c r="D39" i="4"/>
  <c r="F38" i="4"/>
  <c r="D38" i="4"/>
  <c r="D26" i="4"/>
  <c r="D25" i="4"/>
  <c r="G25" i="4" s="1"/>
  <c r="F23" i="4"/>
  <c r="D23" i="4"/>
  <c r="F22" i="4"/>
  <c r="D22" i="4"/>
  <c r="F21" i="4"/>
  <c r="D21" i="4"/>
  <c r="F20" i="4"/>
  <c r="D20" i="4"/>
  <c r="F19" i="4"/>
  <c r="D19" i="4"/>
  <c r="F18" i="4"/>
  <c r="D18" i="4"/>
  <c r="F17" i="4"/>
  <c r="D17" i="4"/>
  <c r="F16" i="4"/>
  <c r="D16" i="4"/>
  <c r="F15" i="4"/>
  <c r="D15" i="4"/>
  <c r="F14" i="4"/>
  <c r="D14" i="4"/>
  <c r="F13" i="4"/>
  <c r="D13" i="4"/>
  <c r="F11" i="4"/>
  <c r="D11" i="4"/>
  <c r="F10" i="4"/>
  <c r="D10" i="4"/>
  <c r="F9" i="4"/>
  <c r="D9" i="4"/>
  <c r="F8" i="4"/>
  <c r="D8" i="4"/>
  <c r="F7" i="4"/>
  <c r="D7" i="4"/>
  <c r="F6" i="4"/>
  <c r="D6" i="4"/>
  <c r="F5" i="4"/>
  <c r="D5" i="4"/>
  <c r="G19" i="4" l="1"/>
  <c r="G43" i="4"/>
  <c r="G48" i="4"/>
  <c r="G42" i="4"/>
  <c r="G47" i="4"/>
  <c r="G53" i="4"/>
  <c r="G16" i="4"/>
  <c r="G23" i="4"/>
  <c r="G51" i="4"/>
  <c r="G55" i="4"/>
  <c r="G40" i="4"/>
  <c r="G54" i="4"/>
  <c r="G38" i="4"/>
  <c r="G52" i="4"/>
  <c r="G14" i="4"/>
  <c r="G41" i="4"/>
  <c r="G45" i="4"/>
  <c r="G49" i="4"/>
  <c r="G5" i="4"/>
  <c r="G18" i="4"/>
  <c r="G39" i="4"/>
  <c r="G10" i="4"/>
  <c r="G46" i="4"/>
  <c r="G50" i="4"/>
  <c r="G11" i="4"/>
  <c r="G6" i="4"/>
  <c r="G13" i="4"/>
  <c r="G17" i="4"/>
  <c r="G7" i="4"/>
  <c r="G21" i="4"/>
  <c r="G20" i="4"/>
  <c r="G22" i="4"/>
  <c r="G9" i="4"/>
  <c r="G8" i="4"/>
  <c r="G15" i="4"/>
  <c r="B62" i="4" l="1"/>
  <c r="B30" i="4"/>
</calcChain>
</file>

<file path=xl/sharedStrings.xml><?xml version="1.0" encoding="utf-8"?>
<sst xmlns="http://schemas.openxmlformats.org/spreadsheetml/2006/main" count="303" uniqueCount="101">
  <si>
    <t>Cena celkem bez DPH</t>
  </si>
  <si>
    <t>Popis</t>
  </si>
  <si>
    <t>Celkem</t>
  </si>
  <si>
    <t>Převodník koax – UTP (pár)</t>
  </si>
  <si>
    <t>Instalační materiál (UTP kabel, instalační lišta, montážní materiál)</t>
  </si>
  <si>
    <t>Instalace a  oživení systému CCTV</t>
  </si>
  <si>
    <t>Dokumentace skutečného provedení</t>
  </si>
  <si>
    <t>Realizační projektová dokumentace</t>
  </si>
  <si>
    <t>Licence Genetec Security Center (GSC-Om-S)</t>
  </si>
  <si>
    <t>Kamerová licence Genetec Security Center (GSC-Om-S-1C)</t>
  </si>
  <si>
    <t>roční podpora (ADV-RE-STANDARD-1Y)</t>
  </si>
  <si>
    <t xml:space="preserve">PoE zdroj pro kameru </t>
  </si>
  <si>
    <t>Dohledové PC</t>
  </si>
  <si>
    <t>Monitor 24"</t>
  </si>
  <si>
    <t>Počet</t>
  </si>
  <si>
    <t>cena jedn.</t>
  </si>
  <si>
    <t>cena celkem</t>
  </si>
  <si>
    <t>dodávky</t>
  </si>
  <si>
    <t>montáž</t>
  </si>
  <si>
    <t>dodávky + montáž</t>
  </si>
  <si>
    <t>ks / sada / hod.</t>
  </si>
  <si>
    <r>
      <t xml:space="preserve">Tabulka pro výpočet nabídkové ceny </t>
    </r>
    <r>
      <rPr>
        <b/>
        <i/>
        <sz val="11"/>
        <rFont val="Arial"/>
        <family val="2"/>
        <charset val="238"/>
      </rPr>
      <t>(vyplňovat pouze žlutá pole)</t>
    </r>
  </si>
  <si>
    <t>Licence - Federace (GSC-1SCFED)</t>
  </si>
  <si>
    <t>Typ kamery</t>
  </si>
  <si>
    <t>kompatibilní dle specifikací</t>
  </si>
  <si>
    <t>mechanická odolnost</t>
  </si>
  <si>
    <t>typ objektivu</t>
  </si>
  <si>
    <t>komprese videa</t>
  </si>
  <si>
    <t>denní a noční režim</t>
  </si>
  <si>
    <t>citlivost obrazu</t>
  </si>
  <si>
    <t>min. H.265, M-JPEG a vyšší</t>
  </si>
  <si>
    <t>krytí</t>
  </si>
  <si>
    <t>min. IP 66</t>
  </si>
  <si>
    <t>min. IK 10</t>
  </si>
  <si>
    <t>Integrovaný IR přísvit</t>
  </si>
  <si>
    <t>požadováno</t>
  </si>
  <si>
    <t>specifikace výrobku</t>
  </si>
  <si>
    <t>široký dynamický rozsah snímání videa</t>
  </si>
  <si>
    <t>850 nm a dosvit min. 30 m</t>
  </si>
  <si>
    <t>Kapacita uložiště</t>
  </si>
  <si>
    <t>Typ a výrobce:</t>
  </si>
  <si>
    <t>garantováno dodavatelem</t>
  </si>
  <si>
    <t>Proškolení zaměstnanců na obsluhu CCTV systému (počet hodin)</t>
  </si>
  <si>
    <t>PKP-Z- Poskytování kontroly provozuschopnosti zařízení a aktualizace SW a OS- v záruce 4x ročně, tzn. 12 x za celou dobu trvání; účastník uvede cenu za jedno poskytování kontroly provozuschopnosti</t>
  </si>
  <si>
    <t>X</t>
  </si>
  <si>
    <t>ONVIF profil S, profil G a profil T</t>
  </si>
  <si>
    <t>Specifikace požadavků CCTV systému v ČRo České Budějovice</t>
  </si>
  <si>
    <t>5x IP pevná venkovní kamera FullHD (1920x1080) typu Bullet včetně integrovaného krytu a držáku</t>
  </si>
  <si>
    <t>Specifikace požadavků CCTV systému v ČRo Regina</t>
  </si>
  <si>
    <t>7x IP pevná venkovní kamera FullHD (1920x1080) typu Bullet včetně integrovaného krytu a držáku</t>
  </si>
  <si>
    <t>Automatický motorizovaný varifokální objektiv zoom/fokus 3,2 - 10 mm</t>
  </si>
  <si>
    <t>min. barva 0,06 lux a mono 0,02 lux</t>
  </si>
  <si>
    <t>min. 103 dB</t>
  </si>
  <si>
    <t>Přepínatelný IR-cut filtr</t>
  </si>
  <si>
    <t>Bezdrátový Wi-Fi spoj (Point to Point)</t>
  </si>
  <si>
    <t>Tabulka nabídkové ceny instalace CCTV systému v ČRo České Budějovice</t>
  </si>
  <si>
    <t>IP pevná venkovní kamera FullHD (1920x1080) typu Bullet</t>
  </si>
  <si>
    <t>Záznamový server</t>
  </si>
  <si>
    <t>Monitor 27"</t>
  </si>
  <si>
    <t>Čro České Budějovice</t>
  </si>
  <si>
    <t>Nákup IP kamer FullHD, kompletní instalace na plášť a vnítřní prostor regionu ČRo České Budějovice s proškolením zaměstnanců pro obsluhu CCTV.</t>
  </si>
  <si>
    <t>Tabulka nabídkové ceny instalace CCTV systému v ČRo Regina</t>
  </si>
  <si>
    <t>Bezdrátový Wi-Fi spoj pro přenos obrazu z kamery</t>
  </si>
  <si>
    <t>Revize</t>
  </si>
  <si>
    <t>Doprava, ubytování, čas na cestě</t>
  </si>
  <si>
    <t>Čro Regina</t>
  </si>
  <si>
    <t>Licence Genetec Security Center (GSC-Base-5.9)</t>
  </si>
  <si>
    <t>Detailná specifikace požadovaných parametrů jednotlivých položek je součástá přílohy "Technická specifikace zboží"</t>
  </si>
  <si>
    <t>Tabulka nabídkové ceny instalace CCTV systému v Čro Vinohradská</t>
  </si>
  <si>
    <t>Instalace a oživení systému CCTV</t>
  </si>
  <si>
    <t>Čro Vinohradská</t>
  </si>
  <si>
    <t>Specifikace požadavků CCTV systému v ČRo Vinohradská</t>
  </si>
  <si>
    <t xml:space="preserve">1x IP pevná venkovní kamera FullHD (1920x1080) typu DOME </t>
  </si>
  <si>
    <t>8x IP pevná venkovní kamera FullHD (1920x1080) typu DOME</t>
  </si>
  <si>
    <t>IP pevná venkovní kamera FullHD (1920x1080) typu DOME</t>
  </si>
  <si>
    <t>dle tech. Specifikace (referenční výrobek Ruckus P300)</t>
  </si>
  <si>
    <t>referenční výrobek DELL R240</t>
  </si>
  <si>
    <t>CPU</t>
  </si>
  <si>
    <t>Intel Xeon E-2224</t>
  </si>
  <si>
    <t>RAM</t>
  </si>
  <si>
    <t>16 GB</t>
  </si>
  <si>
    <t>2x 480 GB SSD + 2x 4 TB HDD</t>
  </si>
  <si>
    <t>2x Gb ethernet</t>
  </si>
  <si>
    <t xml:space="preserve">Operační systém 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</si>
  <si>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MS WINDOWS Server 2019</t>
    </r>
  </si>
  <si>
    <t>Ethernet</t>
  </si>
  <si>
    <t>Záruka</t>
  </si>
  <si>
    <t>3 roky NBD</t>
  </si>
  <si>
    <t>2x 480 GB SSD + 2x 8 TB HDD</t>
  </si>
  <si>
    <t>Intel Xeon S4112</t>
  </si>
  <si>
    <t>Záznamový server (min. konfigurace)</t>
  </si>
  <si>
    <t>referenční výrobek DELL R440</t>
  </si>
  <si>
    <t>1x Gb ethernet</t>
  </si>
  <si>
    <t>MS WINDOWS 10</t>
  </si>
  <si>
    <t>MS WINDOWS Server 2019</t>
  </si>
  <si>
    <t>Grafická karta</t>
  </si>
  <si>
    <t>Dedikovaná</t>
  </si>
  <si>
    <t>referenční výrobek HP Z1 G6 WKS</t>
  </si>
  <si>
    <t xml:space="preserve">512 GB SSD </t>
  </si>
  <si>
    <t>Intel Core i7 - 10. generace</t>
  </si>
  <si>
    <t>27x IP pevná kamera FullHD (1920x1080) typu DOME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</si>
</sst>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145">
    <xf numFmtId="0" fontId="0" fillId="0" borderId="0" xfId="0"/>
    <xf numFmtId="0" fontId="0" fillId="0" borderId="0" xfId="0" applyAlignment="1">
      <alignment wrapText="1"/>
    </xf>
    <xf numFmtId="0" fontId="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right" vertical="center"/>
    </xf>
    <xf numFmtId="0" fontId="0" fillId="0" borderId="0" xfId="0" applyBorder="1"/>
    <xf numFmtId="164" fontId="6" fillId="0" borderId="0" xfId="0" applyNumberFormat="1" applyFont="1" applyBorder="1" applyAlignment="1">
      <alignment horizontal="right" vertical="center" wrapText="1"/>
    </xf>
    <xf numFmtId="164" fontId="6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wrapText="1"/>
    </xf>
    <xf numFmtId="0" fontId="8" fillId="0" borderId="0" xfId="0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right" vertical="center"/>
    </xf>
    <xf numFmtId="164" fontId="6" fillId="0" borderId="13" xfId="0" applyNumberFormat="1" applyFont="1" applyFill="1" applyBorder="1" applyAlignment="1">
      <alignment horizontal="right" vertical="center"/>
    </xf>
    <xf numFmtId="164" fontId="6" fillId="0" borderId="8" xfId="0" applyNumberFormat="1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6" fillId="0" borderId="2" xfId="0" applyFont="1" applyBorder="1"/>
    <xf numFmtId="0" fontId="6" fillId="0" borderId="4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165" fontId="6" fillId="2" borderId="5" xfId="0" applyNumberFormat="1" applyFont="1" applyFill="1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vertical="center" wrapText="1"/>
    </xf>
    <xf numFmtId="164" fontId="11" fillId="0" borderId="8" xfId="0" applyNumberFormat="1" applyFont="1" applyFill="1" applyBorder="1"/>
    <xf numFmtId="164" fontId="11" fillId="0" borderId="14" xfId="0" applyNumberFormat="1" applyFont="1" applyFill="1" applyBorder="1"/>
    <xf numFmtId="0" fontId="4" fillId="0" borderId="18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top" wrapText="1"/>
    </xf>
    <xf numFmtId="0" fontId="6" fillId="0" borderId="22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5" fillId="0" borderId="8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horizontal="center" vertical="center"/>
    </xf>
    <xf numFmtId="164" fontId="6" fillId="0" borderId="8" xfId="0" applyNumberFormat="1" applyFont="1" applyFill="1" applyBorder="1"/>
    <xf numFmtId="164" fontId="6" fillId="0" borderId="14" xfId="0" applyNumberFormat="1" applyFont="1" applyFill="1" applyBorder="1"/>
    <xf numFmtId="0" fontId="11" fillId="5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left" vertical="center" wrapText="1"/>
    </xf>
    <xf numFmtId="164" fontId="6" fillId="0" borderId="10" xfId="0" applyNumberFormat="1" applyFont="1" applyFill="1" applyBorder="1" applyAlignment="1">
      <alignment vertical="center"/>
    </xf>
    <xf numFmtId="164" fontId="4" fillId="7" borderId="11" xfId="0" applyNumberFormat="1" applyFont="1" applyFill="1" applyBorder="1" applyAlignment="1">
      <alignment horizontal="center" vertical="center"/>
    </xf>
    <xf numFmtId="164" fontId="5" fillId="3" borderId="11" xfId="0" applyNumberFormat="1" applyFont="1" applyFill="1" applyBorder="1" applyAlignment="1" applyProtection="1">
      <alignment horizontal="right" vertical="center"/>
      <protection locked="0"/>
    </xf>
    <xf numFmtId="164" fontId="6" fillId="3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>
      <protection locked="0"/>
    </xf>
    <xf numFmtId="164" fontId="6" fillId="3" borderId="8" xfId="0" applyNumberFormat="1" applyFont="1" applyFill="1" applyBorder="1" applyProtection="1">
      <protection locked="0"/>
    </xf>
    <xf numFmtId="164" fontId="6" fillId="3" borderId="10" xfId="0" applyNumberFormat="1" applyFont="1" applyFill="1" applyBorder="1" applyAlignment="1" applyProtection="1">
      <alignment vertical="center"/>
      <protection locked="0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3" borderId="24" xfId="0" applyFill="1" applyBorder="1" applyAlignment="1" applyProtection="1">
      <alignment horizont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3" borderId="13" xfId="0" applyFill="1" applyBorder="1" applyAlignment="1" applyProtection="1">
      <alignment horizontal="center"/>
      <protection locked="0"/>
    </xf>
    <xf numFmtId="0" fontId="6" fillId="3" borderId="21" xfId="0" applyFont="1" applyFill="1" applyBorder="1" applyAlignment="1" applyProtection="1">
      <alignment horizontal="left" vertical="top" wrapText="1"/>
      <protection locked="0"/>
    </xf>
    <xf numFmtId="0" fontId="6" fillId="3" borderId="17" xfId="0" applyFont="1" applyFill="1" applyBorder="1" applyAlignment="1" applyProtection="1">
      <alignment horizontal="left" vertical="top" wrapText="1"/>
      <protection locked="0"/>
    </xf>
    <xf numFmtId="0" fontId="6" fillId="3" borderId="26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6" fillId="0" borderId="13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4" fillId="7" borderId="13" xfId="0" applyFont="1" applyFill="1" applyBorder="1" applyAlignment="1">
      <alignment horizontal="center" vertical="center"/>
    </xf>
    <xf numFmtId="0" fontId="4" fillId="7" borderId="14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left"/>
    </xf>
    <xf numFmtId="0" fontId="13" fillId="0" borderId="24" xfId="0" applyFont="1" applyBorder="1" applyAlignment="1">
      <alignment horizontal="left"/>
    </xf>
    <xf numFmtId="0" fontId="13" fillId="0" borderId="14" xfId="0" applyFont="1" applyBorder="1" applyAlignment="1">
      <alignment horizontal="left"/>
    </xf>
    <xf numFmtId="0" fontId="6" fillId="6" borderId="33" xfId="0" applyFont="1" applyFill="1" applyBorder="1" applyAlignment="1">
      <alignment horizontal="left" vertical="top" wrapText="1"/>
    </xf>
    <xf numFmtId="0" fontId="6" fillId="6" borderId="17" xfId="0" applyFont="1" applyFill="1" applyBorder="1" applyAlignment="1">
      <alignment horizontal="left" vertical="top" wrapText="1"/>
    </xf>
    <xf numFmtId="0" fontId="6" fillId="6" borderId="34" xfId="0" applyFont="1" applyFill="1" applyBorder="1" applyAlignment="1">
      <alignment horizontal="left" vertical="top" wrapText="1"/>
    </xf>
    <xf numFmtId="0" fontId="0" fillId="3" borderId="30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6" fillId="6" borderId="36" xfId="0" applyFont="1" applyFill="1" applyBorder="1" applyAlignment="1">
      <alignment horizontal="left" vertical="top" wrapText="1"/>
    </xf>
    <xf numFmtId="0" fontId="0" fillId="3" borderId="36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5" fillId="0" borderId="1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" fillId="6" borderId="35" xfId="0" applyFont="1" applyFill="1" applyBorder="1" applyAlignment="1">
      <alignment horizontal="left" vertical="top" wrapText="1"/>
    </xf>
    <xf numFmtId="0" fontId="4" fillId="3" borderId="23" xfId="0" applyFont="1" applyFill="1" applyBorder="1" applyAlignment="1" applyProtection="1">
      <alignment horizontal="left" vertical="top" wrapText="1"/>
      <protection locked="0"/>
    </xf>
    <xf numFmtId="0" fontId="4" fillId="3" borderId="16" xfId="0" applyFont="1" applyFill="1" applyBorder="1" applyAlignment="1" applyProtection="1">
      <alignment horizontal="left" vertical="top" wrapText="1"/>
      <protection locked="0"/>
    </xf>
    <xf numFmtId="0" fontId="4" fillId="3" borderId="6" xfId="0" applyFont="1" applyFill="1" applyBorder="1" applyAlignment="1" applyProtection="1">
      <alignment horizontal="left" vertical="top" wrapText="1"/>
      <protection locked="0"/>
    </xf>
    <xf numFmtId="0" fontId="6" fillId="6" borderId="30" xfId="0" applyFont="1" applyFill="1" applyBorder="1" applyAlignment="1">
      <alignment horizontal="left" vertical="top" wrapText="1"/>
    </xf>
    <xf numFmtId="0" fontId="6" fillId="6" borderId="21" xfId="0" applyFont="1" applyFill="1" applyBorder="1" applyAlignment="1">
      <alignment horizontal="left" vertical="top" wrapText="1"/>
    </xf>
    <xf numFmtId="0" fontId="6" fillId="6" borderId="26" xfId="0" applyFont="1" applyFill="1" applyBorder="1" applyAlignment="1">
      <alignment horizontal="left" vertical="top" wrapText="1"/>
    </xf>
    <xf numFmtId="0" fontId="6" fillId="3" borderId="21" xfId="0" applyFont="1" applyFill="1" applyBorder="1" applyAlignment="1" applyProtection="1">
      <alignment horizontal="left" vertical="top" wrapText="1"/>
      <protection locked="0"/>
    </xf>
    <xf numFmtId="0" fontId="6" fillId="3" borderId="17" xfId="0" applyFont="1" applyFill="1" applyBorder="1" applyAlignment="1" applyProtection="1">
      <alignment horizontal="left" vertical="top" wrapText="1"/>
      <protection locked="0"/>
    </xf>
    <xf numFmtId="0" fontId="6" fillId="3" borderId="26" xfId="0" applyFont="1" applyFill="1" applyBorder="1" applyAlignment="1" applyProtection="1">
      <alignment horizontal="left" vertical="top" wrapText="1"/>
      <protection locked="0"/>
    </xf>
    <xf numFmtId="0" fontId="7" fillId="4" borderId="31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7" fillId="4" borderId="32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6" borderId="13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  <protection locked="0"/>
    </xf>
    <xf numFmtId="0" fontId="4" fillId="3" borderId="24" xfId="0" applyFont="1" applyFill="1" applyBorder="1" applyAlignment="1" applyProtection="1">
      <alignment horizontal="center" vertical="center"/>
      <protection locked="0"/>
    </xf>
    <xf numFmtId="0" fontId="4" fillId="3" borderId="14" xfId="0" applyFont="1" applyFill="1" applyBorder="1" applyAlignment="1" applyProtection="1">
      <alignment horizontal="center" vertical="center"/>
      <protection locked="0"/>
    </xf>
    <xf numFmtId="0" fontId="4" fillId="6" borderId="23" xfId="0" applyFont="1" applyFill="1" applyBorder="1" applyAlignment="1">
      <alignment horizontal="left" vertical="top" wrapText="1"/>
    </xf>
    <xf numFmtId="0" fontId="4" fillId="6" borderId="16" xfId="0" applyFont="1" applyFill="1" applyBorder="1" applyAlignment="1">
      <alignment horizontal="left" vertical="top" wrapText="1"/>
    </xf>
    <xf numFmtId="0" fontId="4" fillId="6" borderId="6" xfId="0" applyFont="1" applyFill="1" applyBorder="1" applyAlignment="1">
      <alignment horizontal="left" vertical="top" wrapText="1"/>
    </xf>
    <xf numFmtId="0" fontId="6" fillId="6" borderId="22" xfId="0" applyFont="1" applyFill="1" applyBorder="1" applyAlignment="1">
      <alignment horizontal="left" vertical="top" wrapText="1"/>
    </xf>
    <xf numFmtId="0" fontId="6" fillId="6" borderId="27" xfId="0" applyFont="1" applyFill="1" applyBorder="1" applyAlignment="1">
      <alignment horizontal="left" vertical="top" wrapText="1"/>
    </xf>
    <xf numFmtId="0" fontId="6" fillId="6" borderId="28" xfId="0" applyFont="1" applyFill="1" applyBorder="1" applyAlignment="1">
      <alignment horizontal="left" vertical="top" wrapText="1"/>
    </xf>
    <xf numFmtId="0" fontId="6" fillId="3" borderId="22" xfId="0" applyFont="1" applyFill="1" applyBorder="1" applyAlignment="1" applyProtection="1">
      <alignment horizontal="left" vertical="top" wrapText="1"/>
      <protection locked="0"/>
    </xf>
    <xf numFmtId="0" fontId="6" fillId="3" borderId="27" xfId="0" applyFont="1" applyFill="1" applyBorder="1" applyAlignment="1" applyProtection="1">
      <alignment horizontal="left" vertical="top" wrapText="1"/>
      <protection locked="0"/>
    </xf>
    <xf numFmtId="0" fontId="6" fillId="3" borderId="28" xfId="0" applyFont="1" applyFill="1" applyBorder="1" applyAlignment="1" applyProtection="1">
      <alignment horizontal="left" vertical="top" wrapText="1"/>
      <protection locked="0"/>
    </xf>
    <xf numFmtId="0" fontId="0" fillId="0" borderId="1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4" xfId="0" applyBorder="1" applyAlignment="1">
      <alignment horizontal="center"/>
    </xf>
    <xf numFmtId="0" fontId="6" fillId="6" borderId="13" xfId="0" applyFont="1" applyFill="1" applyBorder="1" applyAlignment="1">
      <alignment horizontal="left" vertical="top" wrapText="1"/>
    </xf>
    <xf numFmtId="0" fontId="6" fillId="6" borderId="24" xfId="0" applyFont="1" applyFill="1" applyBorder="1" applyAlignment="1">
      <alignment horizontal="left" vertical="top" wrapText="1"/>
    </xf>
    <xf numFmtId="0" fontId="6" fillId="6" borderId="14" xfId="0" applyFont="1" applyFill="1" applyBorder="1" applyAlignment="1">
      <alignment horizontal="left" vertical="top" wrapText="1"/>
    </xf>
    <xf numFmtId="0" fontId="6" fillId="0" borderId="31" xfId="0" applyFont="1" applyBorder="1" applyAlignment="1">
      <alignment horizontal="center" vertical="top" wrapText="1"/>
    </xf>
    <xf numFmtId="0" fontId="6" fillId="0" borderId="25" xfId="0" applyFont="1" applyBorder="1" applyAlignment="1">
      <alignment horizontal="center" vertical="top" wrapText="1"/>
    </xf>
    <xf numFmtId="0" fontId="6" fillId="0" borderId="32" xfId="0" applyFont="1" applyBorder="1" applyAlignment="1">
      <alignment horizontal="center" vertical="top" wrapText="1"/>
    </xf>
    <xf numFmtId="0" fontId="5" fillId="0" borderId="2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0" fillId="0" borderId="31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2" xfId="0" applyBorder="1" applyAlignment="1">
      <alignment horizontal="center"/>
    </xf>
    <xf numFmtId="0" fontId="6" fillId="0" borderId="29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9" fillId="6" borderId="23" xfId="0" applyFont="1" applyFill="1" applyBorder="1" applyAlignment="1">
      <alignment horizontal="left" vertical="top" wrapText="1"/>
    </xf>
    <xf numFmtId="0" fontId="9" fillId="6" borderId="16" xfId="0" applyFont="1" applyFill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2" fillId="6" borderId="30" xfId="0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topLeftCell="A61" workbookViewId="0">
      <selection activeCell="B72" sqref="B72"/>
    </sheetView>
  </sheetViews>
  <sheetFormatPr defaultRowHeight="15" x14ac:dyDescent="0.25"/>
  <cols>
    <col min="1" max="1" width="65.85546875" customWidth="1"/>
    <col min="2" max="2" width="24.85546875" customWidth="1"/>
    <col min="3" max="3" width="21.42578125" customWidth="1"/>
    <col min="4" max="4" width="21.7109375" customWidth="1"/>
    <col min="5" max="7" width="21.42578125" customWidth="1"/>
  </cols>
  <sheetData>
    <row r="1" spans="1:7" ht="21" x14ac:dyDescent="0.25">
      <c r="A1" s="73" t="s">
        <v>55</v>
      </c>
      <c r="B1" s="73"/>
      <c r="C1" s="73"/>
      <c r="D1" s="73"/>
      <c r="E1" s="73"/>
      <c r="F1" s="73"/>
      <c r="G1" s="73"/>
    </row>
    <row r="2" spans="1:7" ht="15.75" thickBot="1" x14ac:dyDescent="0.3">
      <c r="A2" s="1"/>
      <c r="B2" s="1"/>
      <c r="C2" s="1"/>
      <c r="D2" s="1"/>
      <c r="E2" s="1"/>
      <c r="F2" s="1"/>
      <c r="G2" s="1"/>
    </row>
    <row r="3" spans="1:7" x14ac:dyDescent="0.25">
      <c r="A3" s="71" t="s">
        <v>1</v>
      </c>
      <c r="B3" s="17" t="s">
        <v>14</v>
      </c>
      <c r="C3" s="25" t="s">
        <v>15</v>
      </c>
      <c r="D3" s="57" t="s">
        <v>16</v>
      </c>
      <c r="E3" s="25" t="s">
        <v>15</v>
      </c>
      <c r="F3" s="57" t="s">
        <v>16</v>
      </c>
      <c r="G3" s="13" t="s">
        <v>2</v>
      </c>
    </row>
    <row r="4" spans="1:7" ht="15.75" thickBot="1" x14ac:dyDescent="0.3">
      <c r="A4" s="72"/>
      <c r="B4" s="18" t="s">
        <v>20</v>
      </c>
      <c r="C4" s="33" t="s">
        <v>17</v>
      </c>
      <c r="D4" s="58" t="s">
        <v>17</v>
      </c>
      <c r="E4" s="26" t="s">
        <v>18</v>
      </c>
      <c r="F4" s="12" t="s">
        <v>18</v>
      </c>
      <c r="G4" s="14" t="s">
        <v>19</v>
      </c>
    </row>
    <row r="5" spans="1:7" ht="15.75" thickBot="1" x14ac:dyDescent="0.3">
      <c r="A5" s="2" t="s">
        <v>74</v>
      </c>
      <c r="B5" s="15">
        <v>1</v>
      </c>
      <c r="C5" s="52"/>
      <c r="D5" s="22">
        <f>C5*B5</f>
        <v>0</v>
      </c>
      <c r="E5" s="53"/>
      <c r="F5" s="23">
        <f>E5*B5</f>
        <v>0</v>
      </c>
      <c r="G5" s="24">
        <f>F5+D5</f>
        <v>0</v>
      </c>
    </row>
    <row r="6" spans="1:7" ht="15.75" thickBot="1" x14ac:dyDescent="0.3">
      <c r="A6" s="2" t="s">
        <v>56</v>
      </c>
      <c r="B6" s="15">
        <v>5</v>
      </c>
      <c r="C6" s="52"/>
      <c r="D6" s="22">
        <f t="shared" ref="D6:D23" si="0">C6*B6</f>
        <v>0</v>
      </c>
      <c r="E6" s="53"/>
      <c r="F6" s="23">
        <f t="shared" ref="F6:F23" si="1">E6*B6</f>
        <v>0</v>
      </c>
      <c r="G6" s="24">
        <f t="shared" ref="G6:G23" si="2">F6+D6</f>
        <v>0</v>
      </c>
    </row>
    <row r="7" spans="1:7" ht="15.75" thickBot="1" x14ac:dyDescent="0.3">
      <c r="A7" s="2" t="s">
        <v>11</v>
      </c>
      <c r="B7" s="15">
        <v>1</v>
      </c>
      <c r="C7" s="52"/>
      <c r="D7" s="22">
        <f t="shared" si="0"/>
        <v>0</v>
      </c>
      <c r="E7" s="53"/>
      <c r="F7" s="23">
        <f t="shared" si="1"/>
        <v>0</v>
      </c>
      <c r="G7" s="24">
        <f t="shared" si="2"/>
        <v>0</v>
      </c>
    </row>
    <row r="8" spans="1:7" ht="15.75" thickBot="1" x14ac:dyDescent="0.3">
      <c r="A8" s="2" t="s">
        <v>62</v>
      </c>
      <c r="B8" s="15">
        <v>1</v>
      </c>
      <c r="C8" s="52"/>
      <c r="D8" s="22">
        <f t="shared" si="0"/>
        <v>0</v>
      </c>
      <c r="E8" s="53"/>
      <c r="F8" s="23">
        <f t="shared" si="1"/>
        <v>0</v>
      </c>
      <c r="G8" s="24">
        <f t="shared" si="2"/>
        <v>0</v>
      </c>
    </row>
    <row r="9" spans="1:7" ht="15.75" thickBot="1" x14ac:dyDescent="0.3">
      <c r="A9" s="2" t="s">
        <v>57</v>
      </c>
      <c r="B9" s="15">
        <v>1</v>
      </c>
      <c r="C9" s="52"/>
      <c r="D9" s="22">
        <f t="shared" si="0"/>
        <v>0</v>
      </c>
      <c r="E9" s="53"/>
      <c r="F9" s="23">
        <f t="shared" si="1"/>
        <v>0</v>
      </c>
      <c r="G9" s="24">
        <f t="shared" si="2"/>
        <v>0</v>
      </c>
    </row>
    <row r="10" spans="1:7" ht="15.75" thickBot="1" x14ac:dyDescent="0.3">
      <c r="A10" s="2" t="s">
        <v>12</v>
      </c>
      <c r="B10" s="15">
        <v>1</v>
      </c>
      <c r="C10" s="52"/>
      <c r="D10" s="22">
        <f t="shared" si="0"/>
        <v>0</v>
      </c>
      <c r="E10" s="53"/>
      <c r="F10" s="23">
        <f t="shared" si="1"/>
        <v>0</v>
      </c>
      <c r="G10" s="24">
        <f t="shared" si="2"/>
        <v>0</v>
      </c>
    </row>
    <row r="11" spans="1:7" ht="15.75" thickBot="1" x14ac:dyDescent="0.3">
      <c r="A11" s="2" t="s">
        <v>13</v>
      </c>
      <c r="B11" s="15">
        <v>1</v>
      </c>
      <c r="C11" s="52"/>
      <c r="D11" s="22">
        <f t="shared" si="0"/>
        <v>0</v>
      </c>
      <c r="E11" s="53"/>
      <c r="F11" s="23">
        <f t="shared" si="1"/>
        <v>0</v>
      </c>
      <c r="G11" s="24">
        <f t="shared" si="2"/>
        <v>0</v>
      </c>
    </row>
    <row r="12" spans="1:7" ht="15.75" thickBot="1" x14ac:dyDescent="0.3">
      <c r="A12" s="2" t="s">
        <v>58</v>
      </c>
      <c r="B12" s="15">
        <v>1</v>
      </c>
      <c r="C12" s="52"/>
      <c r="D12" s="22">
        <f t="shared" si="0"/>
        <v>0</v>
      </c>
      <c r="E12" s="53"/>
      <c r="F12" s="23">
        <f t="shared" si="1"/>
        <v>0</v>
      </c>
      <c r="G12" s="24">
        <f t="shared" si="2"/>
        <v>0</v>
      </c>
    </row>
    <row r="13" spans="1:7" ht="15.75" thickBot="1" x14ac:dyDescent="0.3">
      <c r="A13" s="2" t="s">
        <v>4</v>
      </c>
      <c r="B13" s="15">
        <v>1</v>
      </c>
      <c r="C13" s="52"/>
      <c r="D13" s="22">
        <f t="shared" si="0"/>
        <v>0</v>
      </c>
      <c r="E13" s="53"/>
      <c r="F13" s="23">
        <f t="shared" si="1"/>
        <v>0</v>
      </c>
      <c r="G13" s="24">
        <f t="shared" si="2"/>
        <v>0</v>
      </c>
    </row>
    <row r="14" spans="1:7" ht="15.75" thickBot="1" x14ac:dyDescent="0.3">
      <c r="A14" s="2" t="s">
        <v>5</v>
      </c>
      <c r="B14" s="15">
        <v>1</v>
      </c>
      <c r="C14" s="52"/>
      <c r="D14" s="22">
        <f t="shared" si="0"/>
        <v>0</v>
      </c>
      <c r="E14" s="53"/>
      <c r="F14" s="23">
        <f t="shared" si="1"/>
        <v>0</v>
      </c>
      <c r="G14" s="24">
        <f t="shared" si="2"/>
        <v>0</v>
      </c>
    </row>
    <row r="15" spans="1:7" ht="15.75" thickBot="1" x14ac:dyDescent="0.3">
      <c r="A15" s="2" t="s">
        <v>63</v>
      </c>
      <c r="B15" s="15">
        <v>1</v>
      </c>
      <c r="C15" s="52"/>
      <c r="D15" s="22">
        <f t="shared" si="0"/>
        <v>0</v>
      </c>
      <c r="E15" s="53"/>
      <c r="F15" s="23">
        <f t="shared" si="1"/>
        <v>0</v>
      </c>
      <c r="G15" s="24">
        <f t="shared" si="2"/>
        <v>0</v>
      </c>
    </row>
    <row r="16" spans="1:7" ht="15.75" thickBot="1" x14ac:dyDescent="0.3">
      <c r="A16" s="2" t="s">
        <v>6</v>
      </c>
      <c r="B16" s="15">
        <v>1</v>
      </c>
      <c r="C16" s="52"/>
      <c r="D16" s="22">
        <f t="shared" si="0"/>
        <v>0</v>
      </c>
      <c r="E16" s="53"/>
      <c r="F16" s="23">
        <f t="shared" si="1"/>
        <v>0</v>
      </c>
      <c r="G16" s="24">
        <f t="shared" si="2"/>
        <v>0</v>
      </c>
    </row>
    <row r="17" spans="1:7" ht="15.75" thickBot="1" x14ac:dyDescent="0.3">
      <c r="A17" s="3" t="s">
        <v>7</v>
      </c>
      <c r="B17" s="15">
        <v>1</v>
      </c>
      <c r="C17" s="52"/>
      <c r="D17" s="22">
        <f t="shared" si="0"/>
        <v>0</v>
      </c>
      <c r="E17" s="53"/>
      <c r="F17" s="23">
        <f t="shared" si="1"/>
        <v>0</v>
      </c>
      <c r="G17" s="24">
        <f t="shared" si="2"/>
        <v>0</v>
      </c>
    </row>
    <row r="18" spans="1:7" ht="15.75" thickBot="1" x14ac:dyDescent="0.3">
      <c r="A18" s="2" t="s">
        <v>64</v>
      </c>
      <c r="B18" s="15">
        <v>1</v>
      </c>
      <c r="C18" s="52"/>
      <c r="D18" s="22">
        <f t="shared" si="0"/>
        <v>0</v>
      </c>
      <c r="E18" s="53"/>
      <c r="F18" s="23">
        <f t="shared" si="1"/>
        <v>0</v>
      </c>
      <c r="G18" s="24">
        <f t="shared" si="2"/>
        <v>0</v>
      </c>
    </row>
    <row r="19" spans="1:7" ht="15.75" thickBot="1" x14ac:dyDescent="0.3">
      <c r="A19" s="2" t="s">
        <v>66</v>
      </c>
      <c r="B19" s="15">
        <v>1</v>
      </c>
      <c r="C19" s="52"/>
      <c r="D19" s="22">
        <f t="shared" si="0"/>
        <v>0</v>
      </c>
      <c r="E19" s="53"/>
      <c r="F19" s="23">
        <f t="shared" si="1"/>
        <v>0</v>
      </c>
      <c r="G19" s="24">
        <f t="shared" si="2"/>
        <v>0</v>
      </c>
    </row>
    <row r="20" spans="1:7" ht="15.75" thickBot="1" x14ac:dyDescent="0.3">
      <c r="A20" s="2" t="s">
        <v>8</v>
      </c>
      <c r="B20" s="15">
        <v>1</v>
      </c>
      <c r="C20" s="52"/>
      <c r="D20" s="22">
        <f t="shared" si="0"/>
        <v>0</v>
      </c>
      <c r="E20" s="53"/>
      <c r="F20" s="23">
        <f t="shared" si="1"/>
        <v>0</v>
      </c>
      <c r="G20" s="24">
        <f t="shared" si="2"/>
        <v>0</v>
      </c>
    </row>
    <row r="21" spans="1:7" ht="15.75" thickBot="1" x14ac:dyDescent="0.3">
      <c r="A21" s="2" t="s">
        <v>9</v>
      </c>
      <c r="B21" s="15">
        <v>6</v>
      </c>
      <c r="C21" s="52"/>
      <c r="D21" s="22">
        <f t="shared" si="0"/>
        <v>0</v>
      </c>
      <c r="E21" s="53"/>
      <c r="F21" s="23">
        <f t="shared" si="1"/>
        <v>0</v>
      </c>
      <c r="G21" s="24">
        <f t="shared" si="2"/>
        <v>0</v>
      </c>
    </row>
    <row r="22" spans="1:7" ht="15.75" thickBot="1" x14ac:dyDescent="0.3">
      <c r="A22" s="4" t="s">
        <v>10</v>
      </c>
      <c r="B22" s="16">
        <v>1</v>
      </c>
      <c r="C22" s="52"/>
      <c r="D22" s="22">
        <f t="shared" si="0"/>
        <v>0</v>
      </c>
      <c r="E22" s="53"/>
      <c r="F22" s="23">
        <f t="shared" si="1"/>
        <v>0</v>
      </c>
      <c r="G22" s="24">
        <f t="shared" si="2"/>
        <v>0</v>
      </c>
    </row>
    <row r="23" spans="1:7" ht="15.75" thickBot="1" x14ac:dyDescent="0.3">
      <c r="A23" s="34" t="s">
        <v>22</v>
      </c>
      <c r="B23" s="16">
        <v>1</v>
      </c>
      <c r="C23" s="52"/>
      <c r="D23" s="35">
        <f t="shared" si="0"/>
        <v>0</v>
      </c>
      <c r="E23" s="53"/>
      <c r="F23" s="35">
        <f t="shared" si="1"/>
        <v>0</v>
      </c>
      <c r="G23" s="36">
        <f t="shared" si="2"/>
        <v>0</v>
      </c>
    </row>
    <row r="24" spans="1:7" ht="15.75" thickBot="1" x14ac:dyDescent="0.3">
      <c r="C24" s="54"/>
    </row>
    <row r="25" spans="1:7" ht="15.75" thickBot="1" x14ac:dyDescent="0.3">
      <c r="A25" s="44" t="s">
        <v>42</v>
      </c>
      <c r="B25" s="45">
        <v>2</v>
      </c>
      <c r="C25" s="55"/>
      <c r="D25" s="46">
        <f>C25*B25</f>
        <v>0</v>
      </c>
      <c r="E25" s="74"/>
      <c r="F25" s="75"/>
      <c r="G25" s="47">
        <f>D25</f>
        <v>0</v>
      </c>
    </row>
    <row r="26" spans="1:7" ht="57.75" thickBot="1" x14ac:dyDescent="0.3">
      <c r="A26" s="49" t="s">
        <v>43</v>
      </c>
      <c r="B26" s="48">
        <v>12</v>
      </c>
      <c r="C26" s="56"/>
      <c r="D26" s="50">
        <f>B26*C26</f>
        <v>0</v>
      </c>
      <c r="E26" s="76" t="s">
        <v>44</v>
      </c>
      <c r="F26" s="77"/>
      <c r="G26" s="51" t="s">
        <v>44</v>
      </c>
    </row>
    <row r="27" spans="1:7" ht="15.75" thickBot="1" x14ac:dyDescent="0.3">
      <c r="A27" s="6"/>
      <c r="B27" s="6"/>
      <c r="C27" s="5"/>
      <c r="D27" s="9"/>
      <c r="E27" s="7"/>
      <c r="F27" s="8"/>
      <c r="G27" s="8"/>
    </row>
    <row r="28" spans="1:7" x14ac:dyDescent="0.25">
      <c r="A28" s="30" t="s">
        <v>21</v>
      </c>
      <c r="B28" s="27" t="s">
        <v>59</v>
      </c>
      <c r="C28" s="21"/>
      <c r="D28" s="9"/>
      <c r="E28" s="10"/>
      <c r="F28" s="11"/>
      <c r="G28" s="11"/>
    </row>
    <row r="29" spans="1:7" x14ac:dyDescent="0.25">
      <c r="A29" s="28"/>
      <c r="B29" s="32" t="s">
        <v>0</v>
      </c>
      <c r="C29" s="19"/>
      <c r="D29" s="9"/>
      <c r="E29" s="7"/>
      <c r="F29" s="8"/>
      <c r="G29" s="8"/>
    </row>
    <row r="30" spans="1:7" ht="43.5" thickBot="1" x14ac:dyDescent="0.3">
      <c r="A30" s="29" t="s">
        <v>60</v>
      </c>
      <c r="B30" s="31">
        <f>SUM(G5:G25)+D26</f>
        <v>0</v>
      </c>
      <c r="C30" s="20"/>
      <c r="D30" s="9"/>
      <c r="E30" s="7"/>
      <c r="F30" s="8"/>
      <c r="G30" s="8"/>
    </row>
    <row r="34" spans="1:7" ht="21" x14ac:dyDescent="0.25">
      <c r="A34" s="73" t="s">
        <v>61</v>
      </c>
      <c r="B34" s="73"/>
      <c r="C34" s="73"/>
      <c r="D34" s="73"/>
      <c r="E34" s="73"/>
      <c r="F34" s="73"/>
      <c r="G34" s="73"/>
    </row>
    <row r="35" spans="1:7" ht="15.75" thickBot="1" x14ac:dyDescent="0.3">
      <c r="A35" s="1"/>
      <c r="B35" s="1"/>
      <c r="C35" s="1"/>
      <c r="D35" s="1"/>
      <c r="E35" s="1"/>
      <c r="F35" s="1"/>
      <c r="G35" s="1"/>
    </row>
    <row r="36" spans="1:7" x14ac:dyDescent="0.25">
      <c r="A36" s="71" t="s">
        <v>1</v>
      </c>
      <c r="B36" s="17" t="s">
        <v>14</v>
      </c>
      <c r="C36" s="25" t="s">
        <v>15</v>
      </c>
      <c r="D36" s="57" t="s">
        <v>16</v>
      </c>
      <c r="E36" s="25" t="s">
        <v>15</v>
      </c>
      <c r="F36" s="57" t="s">
        <v>16</v>
      </c>
      <c r="G36" s="13" t="s">
        <v>2</v>
      </c>
    </row>
    <row r="37" spans="1:7" ht="15.75" thickBot="1" x14ac:dyDescent="0.3">
      <c r="A37" s="72"/>
      <c r="B37" s="18" t="s">
        <v>20</v>
      </c>
      <c r="C37" s="33" t="s">
        <v>17</v>
      </c>
      <c r="D37" s="58" t="s">
        <v>17</v>
      </c>
      <c r="E37" s="26" t="s">
        <v>18</v>
      </c>
      <c r="F37" s="12" t="s">
        <v>18</v>
      </c>
      <c r="G37" s="14" t="s">
        <v>19</v>
      </c>
    </row>
    <row r="38" spans="1:7" ht="15.75" thickBot="1" x14ac:dyDescent="0.3">
      <c r="A38" s="2" t="s">
        <v>74</v>
      </c>
      <c r="B38" s="15">
        <v>8</v>
      </c>
      <c r="C38" s="52"/>
      <c r="D38" s="22">
        <f>C38*B38</f>
        <v>0</v>
      </c>
      <c r="E38" s="53"/>
      <c r="F38" s="23">
        <f>E38*B38</f>
        <v>0</v>
      </c>
      <c r="G38" s="24">
        <f>F38+D38</f>
        <v>0</v>
      </c>
    </row>
    <row r="39" spans="1:7" ht="15.75" thickBot="1" x14ac:dyDescent="0.3">
      <c r="A39" s="2" t="s">
        <v>56</v>
      </c>
      <c r="B39" s="15">
        <v>7</v>
      </c>
      <c r="C39" s="52"/>
      <c r="D39" s="22">
        <f t="shared" ref="D39:D44" si="3">C39*B39</f>
        <v>0</v>
      </c>
      <c r="E39" s="53"/>
      <c r="F39" s="23">
        <f t="shared" ref="F39:F44" si="4">E39*B39</f>
        <v>0</v>
      </c>
      <c r="G39" s="24">
        <f t="shared" ref="G39:G44" si="5">F39+D39</f>
        <v>0</v>
      </c>
    </row>
    <row r="40" spans="1:7" ht="15.75" thickBot="1" x14ac:dyDescent="0.3">
      <c r="A40" s="2" t="s">
        <v>3</v>
      </c>
      <c r="B40" s="15">
        <v>5</v>
      </c>
      <c r="C40" s="52"/>
      <c r="D40" s="22">
        <f t="shared" si="3"/>
        <v>0</v>
      </c>
      <c r="E40" s="53"/>
      <c r="F40" s="23">
        <f t="shared" si="4"/>
        <v>0</v>
      </c>
      <c r="G40" s="24">
        <f t="shared" si="5"/>
        <v>0</v>
      </c>
    </row>
    <row r="41" spans="1:7" ht="15.75" thickBot="1" x14ac:dyDescent="0.3">
      <c r="A41" s="2" t="s">
        <v>57</v>
      </c>
      <c r="B41" s="15">
        <v>1</v>
      </c>
      <c r="C41" s="52"/>
      <c r="D41" s="22">
        <f t="shared" si="3"/>
        <v>0</v>
      </c>
      <c r="E41" s="53"/>
      <c r="F41" s="23">
        <f t="shared" si="4"/>
        <v>0</v>
      </c>
      <c r="G41" s="24">
        <f t="shared" si="5"/>
        <v>0</v>
      </c>
    </row>
    <row r="42" spans="1:7" ht="15.75" thickBot="1" x14ac:dyDescent="0.3">
      <c r="A42" s="2" t="s">
        <v>12</v>
      </c>
      <c r="B42" s="15">
        <v>1</v>
      </c>
      <c r="C42" s="52"/>
      <c r="D42" s="22">
        <f t="shared" si="3"/>
        <v>0</v>
      </c>
      <c r="E42" s="53"/>
      <c r="F42" s="23">
        <f t="shared" si="4"/>
        <v>0</v>
      </c>
      <c r="G42" s="24">
        <f t="shared" si="5"/>
        <v>0</v>
      </c>
    </row>
    <row r="43" spans="1:7" ht="15.75" thickBot="1" x14ac:dyDescent="0.3">
      <c r="A43" s="2" t="s">
        <v>13</v>
      </c>
      <c r="B43" s="15">
        <v>1</v>
      </c>
      <c r="C43" s="52"/>
      <c r="D43" s="22">
        <f t="shared" si="3"/>
        <v>0</v>
      </c>
      <c r="E43" s="53"/>
      <c r="F43" s="23">
        <f t="shared" si="4"/>
        <v>0</v>
      </c>
      <c r="G43" s="24">
        <f t="shared" si="5"/>
        <v>0</v>
      </c>
    </row>
    <row r="44" spans="1:7" ht="15.75" thickBot="1" x14ac:dyDescent="0.3">
      <c r="A44" s="2" t="s">
        <v>58</v>
      </c>
      <c r="B44" s="15">
        <v>1</v>
      </c>
      <c r="C44" s="52"/>
      <c r="D44" s="22">
        <f t="shared" si="3"/>
        <v>0</v>
      </c>
      <c r="E44" s="53"/>
      <c r="F44" s="23">
        <f t="shared" si="4"/>
        <v>0</v>
      </c>
      <c r="G44" s="24">
        <f t="shared" si="5"/>
        <v>0</v>
      </c>
    </row>
    <row r="45" spans="1:7" ht="15.75" thickBot="1" x14ac:dyDescent="0.3">
      <c r="A45" s="2" t="s">
        <v>4</v>
      </c>
      <c r="B45" s="15">
        <v>1</v>
      </c>
      <c r="C45" s="52"/>
      <c r="D45" s="22">
        <f t="shared" ref="D45:D55" si="6">C45*B45</f>
        <v>0</v>
      </c>
      <c r="E45" s="53"/>
      <c r="F45" s="23">
        <f t="shared" ref="F45:F55" si="7">E45*B45</f>
        <v>0</v>
      </c>
      <c r="G45" s="24">
        <f t="shared" ref="G45:G55" si="8">F45+D45</f>
        <v>0</v>
      </c>
    </row>
    <row r="46" spans="1:7" ht="15.75" thickBot="1" x14ac:dyDescent="0.3">
      <c r="A46" s="2" t="s">
        <v>5</v>
      </c>
      <c r="B46" s="15">
        <v>1</v>
      </c>
      <c r="C46" s="52"/>
      <c r="D46" s="22">
        <f t="shared" si="6"/>
        <v>0</v>
      </c>
      <c r="E46" s="53"/>
      <c r="F46" s="23">
        <f t="shared" si="7"/>
        <v>0</v>
      </c>
      <c r="G46" s="24">
        <f t="shared" si="8"/>
        <v>0</v>
      </c>
    </row>
    <row r="47" spans="1:7" ht="15.75" thickBot="1" x14ac:dyDescent="0.3">
      <c r="A47" s="2" t="s">
        <v>63</v>
      </c>
      <c r="B47" s="15">
        <v>1</v>
      </c>
      <c r="C47" s="52"/>
      <c r="D47" s="22">
        <f t="shared" si="6"/>
        <v>0</v>
      </c>
      <c r="E47" s="53"/>
      <c r="F47" s="23">
        <f t="shared" si="7"/>
        <v>0</v>
      </c>
      <c r="G47" s="24">
        <f t="shared" si="8"/>
        <v>0</v>
      </c>
    </row>
    <row r="48" spans="1:7" ht="15.75" thickBot="1" x14ac:dyDescent="0.3">
      <c r="A48" s="2" t="s">
        <v>6</v>
      </c>
      <c r="B48" s="15">
        <v>1</v>
      </c>
      <c r="C48" s="52"/>
      <c r="D48" s="22">
        <f t="shared" si="6"/>
        <v>0</v>
      </c>
      <c r="E48" s="53"/>
      <c r="F48" s="23">
        <f t="shared" si="7"/>
        <v>0</v>
      </c>
      <c r="G48" s="24">
        <f t="shared" si="8"/>
        <v>0</v>
      </c>
    </row>
    <row r="49" spans="1:7" ht="15.75" thickBot="1" x14ac:dyDescent="0.3">
      <c r="A49" s="3" t="s">
        <v>7</v>
      </c>
      <c r="B49" s="15">
        <v>1</v>
      </c>
      <c r="C49" s="52"/>
      <c r="D49" s="22">
        <f t="shared" si="6"/>
        <v>0</v>
      </c>
      <c r="E49" s="53"/>
      <c r="F49" s="23">
        <f t="shared" si="7"/>
        <v>0</v>
      </c>
      <c r="G49" s="24">
        <f t="shared" si="8"/>
        <v>0</v>
      </c>
    </row>
    <row r="50" spans="1:7" ht="15.75" thickBot="1" x14ac:dyDescent="0.3">
      <c r="A50" s="2" t="s">
        <v>64</v>
      </c>
      <c r="B50" s="15">
        <v>1</v>
      </c>
      <c r="C50" s="52"/>
      <c r="D50" s="22">
        <f t="shared" si="6"/>
        <v>0</v>
      </c>
      <c r="E50" s="53"/>
      <c r="F50" s="23">
        <f t="shared" si="7"/>
        <v>0</v>
      </c>
      <c r="G50" s="24">
        <f t="shared" si="8"/>
        <v>0</v>
      </c>
    </row>
    <row r="51" spans="1:7" ht="15.75" thickBot="1" x14ac:dyDescent="0.3">
      <c r="A51" s="2" t="s">
        <v>66</v>
      </c>
      <c r="B51" s="15">
        <v>1</v>
      </c>
      <c r="C51" s="52"/>
      <c r="D51" s="22">
        <f t="shared" si="6"/>
        <v>0</v>
      </c>
      <c r="E51" s="53"/>
      <c r="F51" s="23">
        <f t="shared" si="7"/>
        <v>0</v>
      </c>
      <c r="G51" s="24">
        <f t="shared" si="8"/>
        <v>0</v>
      </c>
    </row>
    <row r="52" spans="1:7" ht="15.75" thickBot="1" x14ac:dyDescent="0.3">
      <c r="A52" s="2" t="s">
        <v>8</v>
      </c>
      <c r="B52" s="15">
        <v>1</v>
      </c>
      <c r="C52" s="52"/>
      <c r="D52" s="22">
        <f t="shared" si="6"/>
        <v>0</v>
      </c>
      <c r="E52" s="53"/>
      <c r="F52" s="23">
        <f t="shared" si="7"/>
        <v>0</v>
      </c>
      <c r="G52" s="24">
        <f t="shared" si="8"/>
        <v>0</v>
      </c>
    </row>
    <row r="53" spans="1:7" ht="15.75" thickBot="1" x14ac:dyDescent="0.3">
      <c r="A53" s="2" t="s">
        <v>9</v>
      </c>
      <c r="B53" s="15">
        <v>15</v>
      </c>
      <c r="C53" s="52"/>
      <c r="D53" s="22">
        <f t="shared" si="6"/>
        <v>0</v>
      </c>
      <c r="E53" s="53"/>
      <c r="F53" s="23">
        <f t="shared" si="7"/>
        <v>0</v>
      </c>
      <c r="G53" s="24">
        <f t="shared" si="8"/>
        <v>0</v>
      </c>
    </row>
    <row r="54" spans="1:7" ht="15.75" thickBot="1" x14ac:dyDescent="0.3">
      <c r="A54" s="4" t="s">
        <v>10</v>
      </c>
      <c r="B54" s="16">
        <v>1</v>
      </c>
      <c r="C54" s="52"/>
      <c r="D54" s="22">
        <f t="shared" si="6"/>
        <v>0</v>
      </c>
      <c r="E54" s="53"/>
      <c r="F54" s="23">
        <f t="shared" si="7"/>
        <v>0</v>
      </c>
      <c r="G54" s="24">
        <f t="shared" si="8"/>
        <v>0</v>
      </c>
    </row>
    <row r="55" spans="1:7" ht="15.75" thickBot="1" x14ac:dyDescent="0.3">
      <c r="A55" s="34" t="s">
        <v>22</v>
      </c>
      <c r="B55" s="16">
        <v>1</v>
      </c>
      <c r="C55" s="52"/>
      <c r="D55" s="35">
        <f t="shared" si="6"/>
        <v>0</v>
      </c>
      <c r="E55" s="53"/>
      <c r="F55" s="35">
        <f t="shared" si="7"/>
        <v>0</v>
      </c>
      <c r="G55" s="36">
        <f t="shared" si="8"/>
        <v>0</v>
      </c>
    </row>
    <row r="56" spans="1:7" ht="15.75" thickBot="1" x14ac:dyDescent="0.3">
      <c r="C56" s="54"/>
    </row>
    <row r="57" spans="1:7" ht="15.75" thickBot="1" x14ac:dyDescent="0.3">
      <c r="A57" s="44" t="s">
        <v>42</v>
      </c>
      <c r="B57" s="45">
        <v>2</v>
      </c>
      <c r="C57" s="55"/>
      <c r="D57" s="46">
        <f>C57*B57</f>
        <v>0</v>
      </c>
      <c r="E57" s="74"/>
      <c r="F57" s="75"/>
      <c r="G57" s="47">
        <f>D57</f>
        <v>0</v>
      </c>
    </row>
    <row r="58" spans="1:7" ht="57.75" thickBot="1" x14ac:dyDescent="0.3">
      <c r="A58" s="49" t="s">
        <v>43</v>
      </c>
      <c r="B58" s="48">
        <v>12</v>
      </c>
      <c r="C58" s="56"/>
      <c r="D58" s="50">
        <f>B58*C58</f>
        <v>0</v>
      </c>
      <c r="E58" s="76" t="s">
        <v>44</v>
      </c>
      <c r="F58" s="77"/>
      <c r="G58" s="51" t="s">
        <v>44</v>
      </c>
    </row>
    <row r="59" spans="1:7" ht="15.75" thickBot="1" x14ac:dyDescent="0.3">
      <c r="A59" s="6"/>
      <c r="B59" s="6"/>
      <c r="C59" s="5"/>
      <c r="D59" s="9"/>
      <c r="E59" s="7"/>
      <c r="F59" s="8"/>
      <c r="G59" s="8"/>
    </row>
    <row r="60" spans="1:7" x14ac:dyDescent="0.25">
      <c r="A60" s="30" t="s">
        <v>21</v>
      </c>
      <c r="B60" s="27" t="s">
        <v>65</v>
      </c>
      <c r="C60" s="21"/>
      <c r="D60" s="9"/>
      <c r="E60" s="10"/>
      <c r="F60" s="11"/>
      <c r="G60" s="11"/>
    </row>
    <row r="61" spans="1:7" x14ac:dyDescent="0.25">
      <c r="A61" s="28"/>
      <c r="B61" s="32" t="s">
        <v>0</v>
      </c>
      <c r="C61" s="19"/>
      <c r="D61" s="9"/>
      <c r="E61" s="7"/>
      <c r="F61" s="8"/>
      <c r="G61" s="8"/>
    </row>
    <row r="62" spans="1:7" ht="43.5" thickBot="1" x14ac:dyDescent="0.3">
      <c r="A62" s="29" t="s">
        <v>60</v>
      </c>
      <c r="B62" s="31">
        <f>SUM(G38:G57)+D58</f>
        <v>0</v>
      </c>
      <c r="C62" s="20"/>
      <c r="D62" s="9"/>
      <c r="E62" s="7"/>
      <c r="F62" s="8"/>
      <c r="G62" s="8"/>
    </row>
    <row r="66" spans="1:7" ht="21" x14ac:dyDescent="0.25">
      <c r="A66" s="73" t="s">
        <v>68</v>
      </c>
      <c r="B66" s="73"/>
      <c r="C66" s="73"/>
      <c r="D66" s="73"/>
      <c r="E66" s="73"/>
      <c r="F66" s="73"/>
      <c r="G66" s="73"/>
    </row>
    <row r="67" spans="1:7" ht="15.75" thickBot="1" x14ac:dyDescent="0.3">
      <c r="A67" s="1"/>
      <c r="B67" s="1"/>
      <c r="C67" s="1"/>
      <c r="D67" s="1"/>
      <c r="E67" s="1"/>
      <c r="F67" s="1"/>
      <c r="G67" s="1"/>
    </row>
    <row r="68" spans="1:7" x14ac:dyDescent="0.25">
      <c r="A68" s="71" t="s">
        <v>1</v>
      </c>
      <c r="B68" s="17" t="s">
        <v>14</v>
      </c>
      <c r="C68" s="25" t="s">
        <v>15</v>
      </c>
      <c r="D68" s="61" t="s">
        <v>16</v>
      </c>
      <c r="E68" s="25" t="s">
        <v>15</v>
      </c>
      <c r="F68" s="61" t="s">
        <v>16</v>
      </c>
      <c r="G68" s="13" t="s">
        <v>2</v>
      </c>
    </row>
    <row r="69" spans="1:7" ht="15.75" thickBot="1" x14ac:dyDescent="0.3">
      <c r="A69" s="72"/>
      <c r="B69" s="18" t="s">
        <v>20</v>
      </c>
      <c r="C69" s="33" t="s">
        <v>17</v>
      </c>
      <c r="D69" s="62" t="s">
        <v>17</v>
      </c>
      <c r="E69" s="26" t="s">
        <v>18</v>
      </c>
      <c r="F69" s="12" t="s">
        <v>18</v>
      </c>
      <c r="G69" s="14" t="s">
        <v>19</v>
      </c>
    </row>
    <row r="70" spans="1:7" ht="15.75" thickBot="1" x14ac:dyDescent="0.3">
      <c r="A70" s="2" t="s">
        <v>74</v>
      </c>
      <c r="B70" s="15">
        <v>27</v>
      </c>
      <c r="C70" s="52"/>
      <c r="D70" s="22">
        <f>C70*B70</f>
        <v>0</v>
      </c>
      <c r="E70" s="53"/>
      <c r="F70" s="23">
        <f>E70*B70</f>
        <v>0</v>
      </c>
      <c r="G70" s="24">
        <f>F70+D70</f>
        <v>0</v>
      </c>
    </row>
    <row r="71" spans="1:7" ht="15.75" thickBot="1" x14ac:dyDescent="0.3">
      <c r="A71" s="2" t="s">
        <v>3</v>
      </c>
      <c r="B71" s="15">
        <v>27</v>
      </c>
      <c r="C71" s="52"/>
      <c r="D71" s="22">
        <f t="shared" ref="D71:D78" si="9">C71*B71</f>
        <v>0</v>
      </c>
      <c r="E71" s="53"/>
      <c r="F71" s="23">
        <f t="shared" ref="F71:F78" si="10">E71*B71</f>
        <v>0</v>
      </c>
      <c r="G71" s="24">
        <f t="shared" ref="G71:G78" si="11">F71+D71</f>
        <v>0</v>
      </c>
    </row>
    <row r="72" spans="1:7" ht="15.75" thickBot="1" x14ac:dyDescent="0.3">
      <c r="A72" s="2" t="s">
        <v>57</v>
      </c>
      <c r="B72" s="15">
        <v>1</v>
      </c>
      <c r="C72" s="52"/>
      <c r="D72" s="22">
        <f t="shared" si="9"/>
        <v>0</v>
      </c>
      <c r="E72" s="53"/>
      <c r="F72" s="23">
        <f t="shared" si="10"/>
        <v>0</v>
      </c>
      <c r="G72" s="24">
        <f t="shared" si="11"/>
        <v>0</v>
      </c>
    </row>
    <row r="73" spans="1:7" ht="15.75" thickBot="1" x14ac:dyDescent="0.3">
      <c r="A73" s="2" t="s">
        <v>4</v>
      </c>
      <c r="B73" s="15">
        <v>1</v>
      </c>
      <c r="C73" s="52"/>
      <c r="D73" s="22">
        <f t="shared" si="9"/>
        <v>0</v>
      </c>
      <c r="E73" s="53"/>
      <c r="F73" s="23">
        <f t="shared" si="10"/>
        <v>0</v>
      </c>
      <c r="G73" s="24">
        <f t="shared" si="11"/>
        <v>0</v>
      </c>
    </row>
    <row r="74" spans="1:7" ht="15.75" thickBot="1" x14ac:dyDescent="0.3">
      <c r="A74" s="2" t="s">
        <v>69</v>
      </c>
      <c r="B74" s="15">
        <v>1</v>
      </c>
      <c r="C74" s="52"/>
      <c r="D74" s="22">
        <f t="shared" si="9"/>
        <v>0</v>
      </c>
      <c r="E74" s="53"/>
      <c r="F74" s="23">
        <f t="shared" si="10"/>
        <v>0</v>
      </c>
      <c r="G74" s="24">
        <f t="shared" si="11"/>
        <v>0</v>
      </c>
    </row>
    <row r="75" spans="1:7" ht="15.75" thickBot="1" x14ac:dyDescent="0.3">
      <c r="A75" s="2" t="s">
        <v>63</v>
      </c>
      <c r="B75" s="15">
        <v>1</v>
      </c>
      <c r="C75" s="52"/>
      <c r="D75" s="22">
        <f t="shared" si="9"/>
        <v>0</v>
      </c>
      <c r="E75" s="53"/>
      <c r="F75" s="23">
        <f t="shared" si="10"/>
        <v>0</v>
      </c>
      <c r="G75" s="24">
        <f t="shared" si="11"/>
        <v>0</v>
      </c>
    </row>
    <row r="76" spans="1:7" ht="15.75" thickBot="1" x14ac:dyDescent="0.3">
      <c r="A76" s="2" t="s">
        <v>6</v>
      </c>
      <c r="B76" s="15">
        <v>1</v>
      </c>
      <c r="C76" s="52"/>
      <c r="D76" s="22">
        <f t="shared" si="9"/>
        <v>0</v>
      </c>
      <c r="E76" s="53"/>
      <c r="F76" s="23">
        <f t="shared" si="10"/>
        <v>0</v>
      </c>
      <c r="G76" s="24">
        <f t="shared" si="11"/>
        <v>0</v>
      </c>
    </row>
    <row r="77" spans="1:7" ht="15.75" thickBot="1" x14ac:dyDescent="0.3">
      <c r="A77" s="3" t="s">
        <v>7</v>
      </c>
      <c r="B77" s="15">
        <v>1</v>
      </c>
      <c r="C77" s="52"/>
      <c r="D77" s="22">
        <f t="shared" si="9"/>
        <v>0</v>
      </c>
      <c r="E77" s="53"/>
      <c r="F77" s="23">
        <f t="shared" si="10"/>
        <v>0</v>
      </c>
      <c r="G77" s="24">
        <f t="shared" si="11"/>
        <v>0</v>
      </c>
    </row>
    <row r="78" spans="1:7" ht="15.75" thickBot="1" x14ac:dyDescent="0.3">
      <c r="A78" s="2" t="s">
        <v>64</v>
      </c>
      <c r="B78" s="15">
        <v>1</v>
      </c>
      <c r="C78" s="52"/>
      <c r="D78" s="22">
        <f t="shared" si="9"/>
        <v>0</v>
      </c>
      <c r="E78" s="53"/>
      <c r="F78" s="23">
        <f t="shared" si="10"/>
        <v>0</v>
      </c>
      <c r="G78" s="24">
        <f t="shared" si="11"/>
        <v>0</v>
      </c>
    </row>
    <row r="79" spans="1:7" x14ac:dyDescent="0.25">
      <c r="C79" s="54"/>
    </row>
    <row r="80" spans="1:7" ht="15.75" thickBot="1" x14ac:dyDescent="0.3">
      <c r="A80" s="6"/>
      <c r="B80" s="6"/>
      <c r="C80" s="5"/>
      <c r="D80" s="9"/>
      <c r="E80" s="7"/>
      <c r="F80" s="8"/>
      <c r="G80" s="8"/>
    </row>
    <row r="81" spans="1:7" x14ac:dyDescent="0.25">
      <c r="A81" s="30" t="s">
        <v>21</v>
      </c>
      <c r="B81" s="27" t="s">
        <v>70</v>
      </c>
      <c r="C81" s="21"/>
      <c r="D81" s="9"/>
      <c r="E81" s="10"/>
      <c r="F81" s="11"/>
      <c r="G81" s="11"/>
    </row>
    <row r="82" spans="1:7" x14ac:dyDescent="0.25">
      <c r="A82" s="28"/>
      <c r="B82" s="32" t="s">
        <v>0</v>
      </c>
      <c r="C82" s="19"/>
      <c r="D82" s="9"/>
      <c r="E82" s="7"/>
      <c r="F82" s="8"/>
      <c r="G82" s="8"/>
    </row>
    <row r="83" spans="1:7" ht="43.5" thickBot="1" x14ac:dyDescent="0.3">
      <c r="A83" s="29" t="s">
        <v>60</v>
      </c>
      <c r="B83" s="31">
        <f>SUM(G70:G78)</f>
        <v>0</v>
      </c>
      <c r="C83" s="20"/>
      <c r="D83" s="9"/>
      <c r="E83" s="7"/>
      <c r="F83" s="8"/>
      <c r="G83" s="8"/>
    </row>
    <row r="85" spans="1:7" ht="15.75" thickBot="1" x14ac:dyDescent="0.3"/>
    <row r="86" spans="1:7" ht="19.5" thickBot="1" x14ac:dyDescent="0.35">
      <c r="A86" s="78" t="s">
        <v>67</v>
      </c>
      <c r="B86" s="79"/>
      <c r="C86" s="79"/>
      <c r="D86" s="79"/>
      <c r="E86" s="79"/>
      <c r="F86" s="79"/>
      <c r="G86" s="80"/>
    </row>
  </sheetData>
  <mergeCells count="11">
    <mergeCell ref="A66:G66"/>
    <mergeCell ref="A68:A69"/>
    <mergeCell ref="A86:G86"/>
    <mergeCell ref="E57:F57"/>
    <mergeCell ref="E58:F58"/>
    <mergeCell ref="A36:A37"/>
    <mergeCell ref="A1:G1"/>
    <mergeCell ref="A3:A4"/>
    <mergeCell ref="E25:F25"/>
    <mergeCell ref="E26:F26"/>
    <mergeCell ref="A34:G3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tabSelected="1" topLeftCell="A43" workbookViewId="0">
      <selection activeCell="A98" sqref="A98:G98"/>
    </sheetView>
  </sheetViews>
  <sheetFormatPr defaultRowHeight="15" x14ac:dyDescent="0.25"/>
  <cols>
    <col min="1" max="1" width="65.85546875" customWidth="1"/>
    <col min="2" max="2" width="24.85546875" customWidth="1"/>
    <col min="3" max="7" width="21.42578125" customWidth="1"/>
  </cols>
  <sheetData>
    <row r="1" spans="1:7" ht="21" x14ac:dyDescent="0.25">
      <c r="A1" s="102" t="s">
        <v>46</v>
      </c>
      <c r="B1" s="103"/>
      <c r="C1" s="103"/>
      <c r="D1" s="103"/>
      <c r="E1" s="103"/>
      <c r="F1" s="103"/>
      <c r="G1" s="104"/>
    </row>
    <row r="2" spans="1:7" ht="15.75" thickBot="1" x14ac:dyDescent="0.3">
      <c r="A2" s="105"/>
      <c r="B2" s="106"/>
      <c r="C2" s="106"/>
      <c r="D2" s="106"/>
      <c r="E2" s="106"/>
      <c r="F2" s="106"/>
      <c r="G2" s="107"/>
    </row>
    <row r="3" spans="1:7" ht="15.75" thickBot="1" x14ac:dyDescent="0.3">
      <c r="A3" s="40" t="s">
        <v>36</v>
      </c>
      <c r="B3" s="108" t="s">
        <v>35</v>
      </c>
      <c r="C3" s="109"/>
      <c r="D3" s="110"/>
      <c r="E3" s="111" t="s">
        <v>41</v>
      </c>
      <c r="F3" s="112"/>
      <c r="G3" s="113"/>
    </row>
    <row r="4" spans="1:7" x14ac:dyDescent="0.25">
      <c r="A4" s="37" t="s">
        <v>23</v>
      </c>
      <c r="B4" s="114" t="s">
        <v>72</v>
      </c>
      <c r="C4" s="115"/>
      <c r="D4" s="116"/>
      <c r="E4" s="93" t="s">
        <v>40</v>
      </c>
      <c r="F4" s="94"/>
      <c r="G4" s="95"/>
    </row>
    <row r="5" spans="1:7" x14ac:dyDescent="0.25">
      <c r="A5" s="38" t="s">
        <v>24</v>
      </c>
      <c r="B5" s="97" t="s">
        <v>45</v>
      </c>
      <c r="C5" s="82"/>
      <c r="D5" s="98"/>
      <c r="E5" s="99"/>
      <c r="F5" s="100"/>
      <c r="G5" s="101"/>
    </row>
    <row r="6" spans="1:7" x14ac:dyDescent="0.25">
      <c r="A6" s="41" t="s">
        <v>31</v>
      </c>
      <c r="B6" s="97" t="s">
        <v>32</v>
      </c>
      <c r="C6" s="82"/>
      <c r="D6" s="98"/>
      <c r="E6" s="64"/>
      <c r="F6" s="65"/>
      <c r="G6" s="66"/>
    </row>
    <row r="7" spans="1:7" x14ac:dyDescent="0.25">
      <c r="A7" s="41" t="s">
        <v>25</v>
      </c>
      <c r="B7" s="97" t="s">
        <v>33</v>
      </c>
      <c r="C7" s="82"/>
      <c r="D7" s="98"/>
      <c r="E7" s="64"/>
      <c r="F7" s="65"/>
      <c r="G7" s="66"/>
    </row>
    <row r="8" spans="1:7" x14ac:dyDescent="0.25">
      <c r="A8" s="38" t="s">
        <v>26</v>
      </c>
      <c r="B8" s="97" t="s">
        <v>50</v>
      </c>
      <c r="C8" s="82"/>
      <c r="D8" s="98"/>
      <c r="E8" s="99"/>
      <c r="F8" s="100"/>
      <c r="G8" s="101"/>
    </row>
    <row r="9" spans="1:7" x14ac:dyDescent="0.25">
      <c r="A9" s="38" t="s">
        <v>27</v>
      </c>
      <c r="B9" s="97" t="s">
        <v>30</v>
      </c>
      <c r="C9" s="82"/>
      <c r="D9" s="98"/>
      <c r="E9" s="99"/>
      <c r="F9" s="100"/>
      <c r="G9" s="101"/>
    </row>
    <row r="10" spans="1:7" x14ac:dyDescent="0.25">
      <c r="A10" s="38" t="s">
        <v>28</v>
      </c>
      <c r="B10" s="97" t="s">
        <v>53</v>
      </c>
      <c r="C10" s="82"/>
      <c r="D10" s="98"/>
      <c r="E10" s="99"/>
      <c r="F10" s="100"/>
      <c r="G10" s="101"/>
    </row>
    <row r="11" spans="1:7" x14ac:dyDescent="0.25">
      <c r="A11" s="38" t="s">
        <v>29</v>
      </c>
      <c r="B11" s="97" t="s">
        <v>51</v>
      </c>
      <c r="C11" s="82"/>
      <c r="D11" s="98"/>
      <c r="E11" s="99"/>
      <c r="F11" s="100"/>
      <c r="G11" s="101"/>
    </row>
    <row r="12" spans="1:7" x14ac:dyDescent="0.25">
      <c r="A12" s="38" t="s">
        <v>37</v>
      </c>
      <c r="B12" s="97" t="s">
        <v>52</v>
      </c>
      <c r="C12" s="82"/>
      <c r="D12" s="98"/>
      <c r="E12" s="99"/>
      <c r="F12" s="100"/>
      <c r="G12" s="101"/>
    </row>
    <row r="13" spans="1:7" ht="15.75" thickBot="1" x14ac:dyDescent="0.3">
      <c r="A13" s="39" t="s">
        <v>34</v>
      </c>
      <c r="B13" s="117" t="s">
        <v>38</v>
      </c>
      <c r="C13" s="118"/>
      <c r="D13" s="119"/>
      <c r="E13" s="120"/>
      <c r="F13" s="121"/>
      <c r="G13" s="122"/>
    </row>
    <row r="14" spans="1:7" ht="15.75" thickBot="1" x14ac:dyDescent="0.3">
      <c r="A14" s="123"/>
      <c r="B14" s="124"/>
      <c r="C14" s="124"/>
      <c r="D14" s="124"/>
      <c r="E14" s="124"/>
      <c r="F14" s="124"/>
      <c r="G14" s="125"/>
    </row>
    <row r="15" spans="1:7" x14ac:dyDescent="0.25">
      <c r="A15" s="37" t="s">
        <v>23</v>
      </c>
      <c r="B15" s="114" t="s">
        <v>47</v>
      </c>
      <c r="C15" s="115"/>
      <c r="D15" s="116"/>
      <c r="E15" s="93" t="s">
        <v>40</v>
      </c>
      <c r="F15" s="94"/>
      <c r="G15" s="95"/>
    </row>
    <row r="16" spans="1:7" x14ac:dyDescent="0.25">
      <c r="A16" s="38" t="s">
        <v>24</v>
      </c>
      <c r="B16" s="97" t="s">
        <v>45</v>
      </c>
      <c r="C16" s="82"/>
      <c r="D16" s="98"/>
      <c r="E16" s="99"/>
      <c r="F16" s="100"/>
      <c r="G16" s="101"/>
    </row>
    <row r="17" spans="1:7" x14ac:dyDescent="0.25">
      <c r="A17" s="38" t="s">
        <v>31</v>
      </c>
      <c r="B17" s="97" t="s">
        <v>32</v>
      </c>
      <c r="C17" s="82"/>
      <c r="D17" s="98"/>
      <c r="E17" s="99"/>
      <c r="F17" s="100"/>
      <c r="G17" s="101"/>
    </row>
    <row r="18" spans="1:7" x14ac:dyDescent="0.25">
      <c r="A18" s="38" t="s">
        <v>25</v>
      </c>
      <c r="B18" s="97" t="s">
        <v>33</v>
      </c>
      <c r="C18" s="82"/>
      <c r="D18" s="98"/>
      <c r="E18" s="99"/>
      <c r="F18" s="100"/>
      <c r="G18" s="101"/>
    </row>
    <row r="19" spans="1:7" x14ac:dyDescent="0.25">
      <c r="A19" s="38" t="s">
        <v>26</v>
      </c>
      <c r="B19" s="97" t="s">
        <v>50</v>
      </c>
      <c r="C19" s="82"/>
      <c r="D19" s="98"/>
      <c r="E19" s="99"/>
      <c r="F19" s="100"/>
      <c r="G19" s="101"/>
    </row>
    <row r="20" spans="1:7" x14ac:dyDescent="0.25">
      <c r="A20" s="38" t="s">
        <v>27</v>
      </c>
      <c r="B20" s="97" t="s">
        <v>30</v>
      </c>
      <c r="C20" s="82"/>
      <c r="D20" s="98"/>
      <c r="E20" s="99"/>
      <c r="F20" s="100"/>
      <c r="G20" s="101"/>
    </row>
    <row r="21" spans="1:7" x14ac:dyDescent="0.25">
      <c r="A21" s="38" t="s">
        <v>28</v>
      </c>
      <c r="B21" s="97" t="s">
        <v>53</v>
      </c>
      <c r="C21" s="82"/>
      <c r="D21" s="98"/>
      <c r="E21" s="99"/>
      <c r="F21" s="100"/>
      <c r="G21" s="101"/>
    </row>
    <row r="22" spans="1:7" x14ac:dyDescent="0.25">
      <c r="A22" s="38" t="s">
        <v>29</v>
      </c>
      <c r="B22" s="97" t="s">
        <v>51</v>
      </c>
      <c r="C22" s="82"/>
      <c r="D22" s="98"/>
      <c r="E22" s="99"/>
      <c r="F22" s="100"/>
      <c r="G22" s="101"/>
    </row>
    <row r="23" spans="1:7" x14ac:dyDescent="0.25">
      <c r="A23" s="38" t="s">
        <v>37</v>
      </c>
      <c r="B23" s="97" t="s">
        <v>52</v>
      </c>
      <c r="C23" s="82"/>
      <c r="D23" s="98"/>
      <c r="E23" s="99"/>
      <c r="F23" s="100"/>
      <c r="G23" s="101"/>
    </row>
    <row r="24" spans="1:7" ht="15.75" thickBot="1" x14ac:dyDescent="0.3">
      <c r="A24" s="39" t="s">
        <v>34</v>
      </c>
      <c r="B24" s="117" t="s">
        <v>38</v>
      </c>
      <c r="C24" s="118"/>
      <c r="D24" s="119"/>
      <c r="E24" s="120"/>
      <c r="F24" s="121"/>
      <c r="G24" s="122"/>
    </row>
    <row r="25" spans="1:7" ht="15.75" thickBot="1" x14ac:dyDescent="0.3">
      <c r="A25" s="129"/>
      <c r="B25" s="130"/>
      <c r="C25" s="130"/>
      <c r="D25" s="130"/>
      <c r="E25" s="130"/>
      <c r="F25" s="130"/>
      <c r="G25" s="131"/>
    </row>
    <row r="26" spans="1:7" x14ac:dyDescent="0.25">
      <c r="A26" s="70" t="s">
        <v>90</v>
      </c>
      <c r="B26" s="92" t="s">
        <v>76</v>
      </c>
      <c r="C26" s="92"/>
      <c r="D26" s="92"/>
      <c r="E26" s="93" t="s">
        <v>40</v>
      </c>
      <c r="F26" s="94"/>
      <c r="G26" s="95"/>
    </row>
    <row r="27" spans="1:7" x14ac:dyDescent="0.25">
      <c r="A27" s="67" t="s">
        <v>77</v>
      </c>
      <c r="B27" s="96" t="s">
        <v>78</v>
      </c>
      <c r="C27" s="96"/>
      <c r="D27" s="96"/>
      <c r="E27" s="84"/>
      <c r="F27" s="84"/>
      <c r="G27" s="85"/>
    </row>
    <row r="28" spans="1:7" x14ac:dyDescent="0.25">
      <c r="A28" s="67" t="s">
        <v>79</v>
      </c>
      <c r="B28" s="81" t="s">
        <v>80</v>
      </c>
      <c r="C28" s="82"/>
      <c r="D28" s="83"/>
      <c r="E28" s="84"/>
      <c r="F28" s="84"/>
      <c r="G28" s="85"/>
    </row>
    <row r="29" spans="1:7" ht="15" customHeight="1" x14ac:dyDescent="0.25">
      <c r="A29" s="67" t="s">
        <v>39</v>
      </c>
      <c r="B29" s="81" t="s">
        <v>81</v>
      </c>
      <c r="C29" s="82"/>
      <c r="D29" s="83"/>
      <c r="E29" s="84"/>
      <c r="F29" s="84"/>
      <c r="G29" s="85"/>
    </row>
    <row r="30" spans="1:7" x14ac:dyDescent="0.25">
      <c r="A30" s="67" t="s">
        <v>85</v>
      </c>
      <c r="B30" s="81" t="s">
        <v>82</v>
      </c>
      <c r="C30" s="82"/>
      <c r="D30" s="83"/>
      <c r="E30" s="84"/>
      <c r="F30" s="84"/>
      <c r="G30" s="85"/>
    </row>
    <row r="31" spans="1:7" x14ac:dyDescent="0.25">
      <c r="A31" s="68" t="s">
        <v>83</v>
      </c>
      <c r="B31" s="96" t="s">
        <v>84</v>
      </c>
      <c r="C31" s="96"/>
      <c r="D31" s="96"/>
      <c r="E31" s="84"/>
      <c r="F31" s="84"/>
      <c r="G31" s="85"/>
    </row>
    <row r="32" spans="1:7" ht="15.75" thickBot="1" x14ac:dyDescent="0.3">
      <c r="A32" s="69" t="s">
        <v>86</v>
      </c>
      <c r="B32" s="86" t="s">
        <v>87</v>
      </c>
      <c r="C32" s="86"/>
      <c r="D32" s="86"/>
      <c r="E32" s="87"/>
      <c r="F32" s="87"/>
      <c r="G32" s="88"/>
    </row>
    <row r="33" spans="1:7" ht="15.75" thickBot="1" x14ac:dyDescent="0.3">
      <c r="A33" s="132"/>
      <c r="B33" s="133"/>
      <c r="C33" s="133"/>
      <c r="D33" s="133"/>
      <c r="E33" s="133"/>
      <c r="F33" s="133"/>
      <c r="G33" s="134"/>
    </row>
    <row r="34" spans="1:7" x14ac:dyDescent="0.25">
      <c r="A34" s="70" t="s">
        <v>90</v>
      </c>
      <c r="B34" s="92" t="s">
        <v>97</v>
      </c>
      <c r="C34" s="92"/>
      <c r="D34" s="92"/>
      <c r="E34" s="93" t="s">
        <v>40</v>
      </c>
      <c r="F34" s="94"/>
      <c r="G34" s="95"/>
    </row>
    <row r="35" spans="1:7" x14ac:dyDescent="0.25">
      <c r="A35" s="67" t="s">
        <v>77</v>
      </c>
      <c r="B35" s="96" t="s">
        <v>99</v>
      </c>
      <c r="C35" s="96"/>
      <c r="D35" s="96"/>
      <c r="E35" s="84"/>
      <c r="F35" s="84"/>
      <c r="G35" s="85"/>
    </row>
    <row r="36" spans="1:7" x14ac:dyDescent="0.25">
      <c r="A36" s="67" t="s">
        <v>79</v>
      </c>
      <c r="B36" s="81" t="s">
        <v>80</v>
      </c>
      <c r="C36" s="82"/>
      <c r="D36" s="83"/>
      <c r="E36" s="84"/>
      <c r="F36" s="84"/>
      <c r="G36" s="85"/>
    </row>
    <row r="37" spans="1:7" x14ac:dyDescent="0.25">
      <c r="A37" s="67" t="s">
        <v>39</v>
      </c>
      <c r="B37" s="81" t="s">
        <v>98</v>
      </c>
      <c r="C37" s="82"/>
      <c r="D37" s="83"/>
      <c r="E37" s="84"/>
      <c r="F37" s="84"/>
      <c r="G37" s="85"/>
    </row>
    <row r="38" spans="1:7" x14ac:dyDescent="0.25">
      <c r="A38" s="67" t="s">
        <v>85</v>
      </c>
      <c r="B38" s="81" t="s">
        <v>92</v>
      </c>
      <c r="C38" s="82"/>
      <c r="D38" s="83"/>
      <c r="E38" s="84"/>
      <c r="F38" s="84"/>
      <c r="G38" s="85"/>
    </row>
    <row r="39" spans="1:7" x14ac:dyDescent="0.25">
      <c r="A39" s="68" t="s">
        <v>83</v>
      </c>
      <c r="B39" s="81" t="s">
        <v>93</v>
      </c>
      <c r="C39" s="82"/>
      <c r="D39" s="83"/>
      <c r="E39" s="84"/>
      <c r="F39" s="84"/>
      <c r="G39" s="85"/>
    </row>
    <row r="40" spans="1:7" ht="15.75" thickBot="1" x14ac:dyDescent="0.3">
      <c r="A40" s="69" t="s">
        <v>95</v>
      </c>
      <c r="B40" s="86" t="s">
        <v>96</v>
      </c>
      <c r="C40" s="86"/>
      <c r="D40" s="86"/>
      <c r="E40" s="87"/>
      <c r="F40" s="87"/>
      <c r="G40" s="88"/>
    </row>
    <row r="41" spans="1:7" ht="15.75" thickBot="1" x14ac:dyDescent="0.3">
      <c r="A41" s="89"/>
      <c r="B41" s="90"/>
      <c r="C41" s="90"/>
      <c r="D41" s="90"/>
      <c r="E41" s="90"/>
      <c r="F41" s="90"/>
      <c r="G41" s="91"/>
    </row>
    <row r="42" spans="1:7" ht="15.75" thickBot="1" x14ac:dyDescent="0.3">
      <c r="A42" s="4" t="s">
        <v>54</v>
      </c>
      <c r="B42" s="126" t="s">
        <v>75</v>
      </c>
      <c r="C42" s="127"/>
      <c r="D42" s="128"/>
      <c r="E42" s="63"/>
      <c r="F42" s="59"/>
      <c r="G42" s="60"/>
    </row>
    <row r="43" spans="1:7" ht="15.75" thickBot="1" x14ac:dyDescent="0.3">
      <c r="A43" s="135"/>
      <c r="B43" s="136"/>
      <c r="C43" s="136"/>
      <c r="D43" s="136"/>
      <c r="E43" s="136"/>
      <c r="F43" s="136"/>
      <c r="G43" s="137"/>
    </row>
    <row r="44" spans="1:7" ht="21" x14ac:dyDescent="0.25">
      <c r="A44" s="102" t="s">
        <v>48</v>
      </c>
      <c r="B44" s="103"/>
      <c r="C44" s="103"/>
      <c r="D44" s="103"/>
      <c r="E44" s="103"/>
      <c r="F44" s="103"/>
      <c r="G44" s="104"/>
    </row>
    <row r="45" spans="1:7" ht="15.75" thickBot="1" x14ac:dyDescent="0.3">
      <c r="A45" s="105"/>
      <c r="B45" s="106"/>
      <c r="C45" s="106"/>
      <c r="D45" s="106"/>
      <c r="E45" s="106"/>
      <c r="F45" s="106"/>
      <c r="G45" s="107"/>
    </row>
    <row r="46" spans="1:7" ht="15.75" thickBot="1" x14ac:dyDescent="0.3">
      <c r="A46" s="40" t="s">
        <v>36</v>
      </c>
      <c r="B46" s="108" t="s">
        <v>35</v>
      </c>
      <c r="C46" s="109"/>
      <c r="D46" s="110"/>
      <c r="E46" s="111" t="s">
        <v>41</v>
      </c>
      <c r="F46" s="112"/>
      <c r="G46" s="113"/>
    </row>
    <row r="47" spans="1:7" x14ac:dyDescent="0.25">
      <c r="A47" s="37" t="s">
        <v>23</v>
      </c>
      <c r="B47" s="114" t="s">
        <v>73</v>
      </c>
      <c r="C47" s="115"/>
      <c r="D47" s="116"/>
      <c r="E47" s="93" t="s">
        <v>40</v>
      </c>
      <c r="F47" s="94"/>
      <c r="G47" s="95"/>
    </row>
    <row r="48" spans="1:7" x14ac:dyDescent="0.25">
      <c r="A48" s="38" t="s">
        <v>24</v>
      </c>
      <c r="B48" s="97" t="s">
        <v>45</v>
      </c>
      <c r="C48" s="82"/>
      <c r="D48" s="98"/>
      <c r="E48" s="99"/>
      <c r="F48" s="100"/>
      <c r="G48" s="101"/>
    </row>
    <row r="49" spans="1:7" x14ac:dyDescent="0.25">
      <c r="A49" s="41" t="s">
        <v>31</v>
      </c>
      <c r="B49" s="97" t="s">
        <v>32</v>
      </c>
      <c r="C49" s="82"/>
      <c r="D49" s="98"/>
      <c r="E49" s="64"/>
      <c r="F49" s="65"/>
      <c r="G49" s="66"/>
    </row>
    <row r="50" spans="1:7" x14ac:dyDescent="0.25">
      <c r="A50" s="41" t="s">
        <v>25</v>
      </c>
      <c r="B50" s="97" t="s">
        <v>33</v>
      </c>
      <c r="C50" s="82"/>
      <c r="D50" s="98"/>
      <c r="E50" s="64"/>
      <c r="F50" s="65"/>
      <c r="G50" s="66"/>
    </row>
    <row r="51" spans="1:7" x14ac:dyDescent="0.25">
      <c r="A51" s="38" t="s">
        <v>26</v>
      </c>
      <c r="B51" s="97" t="s">
        <v>50</v>
      </c>
      <c r="C51" s="82"/>
      <c r="D51" s="98"/>
      <c r="E51" s="99"/>
      <c r="F51" s="100"/>
      <c r="G51" s="101"/>
    </row>
    <row r="52" spans="1:7" x14ac:dyDescent="0.25">
      <c r="A52" s="38" t="s">
        <v>27</v>
      </c>
      <c r="B52" s="97" t="s">
        <v>30</v>
      </c>
      <c r="C52" s="82"/>
      <c r="D52" s="98"/>
      <c r="E52" s="99"/>
      <c r="F52" s="100"/>
      <c r="G52" s="101"/>
    </row>
    <row r="53" spans="1:7" x14ac:dyDescent="0.25">
      <c r="A53" s="38" t="s">
        <v>28</v>
      </c>
      <c r="B53" s="97" t="s">
        <v>53</v>
      </c>
      <c r="C53" s="82"/>
      <c r="D53" s="98"/>
      <c r="E53" s="99"/>
      <c r="F53" s="100"/>
      <c r="G53" s="101"/>
    </row>
    <row r="54" spans="1:7" x14ac:dyDescent="0.25">
      <c r="A54" s="38" t="s">
        <v>29</v>
      </c>
      <c r="B54" s="97" t="s">
        <v>51</v>
      </c>
      <c r="C54" s="82"/>
      <c r="D54" s="98"/>
      <c r="E54" s="99"/>
      <c r="F54" s="100"/>
      <c r="G54" s="101"/>
    </row>
    <row r="55" spans="1:7" x14ac:dyDescent="0.25">
      <c r="A55" s="38" t="s">
        <v>37</v>
      </c>
      <c r="B55" s="97" t="s">
        <v>52</v>
      </c>
      <c r="C55" s="82"/>
      <c r="D55" s="98"/>
      <c r="E55" s="99"/>
      <c r="F55" s="100"/>
      <c r="G55" s="101"/>
    </row>
    <row r="56" spans="1:7" ht="15.75" thickBot="1" x14ac:dyDescent="0.3">
      <c r="A56" s="39" t="s">
        <v>34</v>
      </c>
      <c r="B56" s="117" t="s">
        <v>38</v>
      </c>
      <c r="C56" s="118"/>
      <c r="D56" s="119"/>
      <c r="E56" s="120"/>
      <c r="F56" s="121"/>
      <c r="G56" s="122"/>
    </row>
    <row r="57" spans="1:7" ht="15.75" thickBot="1" x14ac:dyDescent="0.3">
      <c r="A57" s="123"/>
      <c r="B57" s="124"/>
      <c r="C57" s="124"/>
      <c r="D57" s="124"/>
      <c r="E57" s="124"/>
      <c r="F57" s="124"/>
      <c r="G57" s="125"/>
    </row>
    <row r="58" spans="1:7" x14ac:dyDescent="0.25">
      <c r="A58" s="43" t="s">
        <v>23</v>
      </c>
      <c r="B58" s="114" t="s">
        <v>49</v>
      </c>
      <c r="C58" s="115"/>
      <c r="D58" s="116"/>
      <c r="E58" s="93" t="s">
        <v>40</v>
      </c>
      <c r="F58" s="94"/>
      <c r="G58" s="95"/>
    </row>
    <row r="59" spans="1:7" x14ac:dyDescent="0.25">
      <c r="A59" s="41" t="s">
        <v>24</v>
      </c>
      <c r="B59" s="97" t="s">
        <v>45</v>
      </c>
      <c r="C59" s="82"/>
      <c r="D59" s="98"/>
      <c r="E59" s="99"/>
      <c r="F59" s="100"/>
      <c r="G59" s="101"/>
    </row>
    <row r="60" spans="1:7" x14ac:dyDescent="0.25">
      <c r="A60" s="41" t="s">
        <v>31</v>
      </c>
      <c r="B60" s="97" t="s">
        <v>32</v>
      </c>
      <c r="C60" s="82"/>
      <c r="D60" s="98"/>
      <c r="E60" s="99"/>
      <c r="F60" s="100"/>
      <c r="G60" s="101"/>
    </row>
    <row r="61" spans="1:7" x14ac:dyDescent="0.25">
      <c r="A61" s="41" t="s">
        <v>25</v>
      </c>
      <c r="B61" s="97" t="s">
        <v>33</v>
      </c>
      <c r="C61" s="82"/>
      <c r="D61" s="98"/>
      <c r="E61" s="99"/>
      <c r="F61" s="100"/>
      <c r="G61" s="101"/>
    </row>
    <row r="62" spans="1:7" ht="15" customHeight="1" x14ac:dyDescent="0.25">
      <c r="A62" s="41" t="s">
        <v>26</v>
      </c>
      <c r="B62" s="97" t="s">
        <v>50</v>
      </c>
      <c r="C62" s="82"/>
      <c r="D62" s="98"/>
      <c r="E62" s="99"/>
      <c r="F62" s="100"/>
      <c r="G62" s="101"/>
    </row>
    <row r="63" spans="1:7" ht="15.75" customHeight="1" x14ac:dyDescent="0.25">
      <c r="A63" s="41" t="s">
        <v>27</v>
      </c>
      <c r="B63" s="97" t="s">
        <v>30</v>
      </c>
      <c r="C63" s="82"/>
      <c r="D63" s="98"/>
      <c r="E63" s="99"/>
      <c r="F63" s="100"/>
      <c r="G63" s="101"/>
    </row>
    <row r="64" spans="1:7" x14ac:dyDescent="0.25">
      <c r="A64" s="41" t="s">
        <v>28</v>
      </c>
      <c r="B64" s="97" t="s">
        <v>53</v>
      </c>
      <c r="C64" s="82"/>
      <c r="D64" s="98"/>
      <c r="E64" s="99"/>
      <c r="F64" s="100"/>
      <c r="G64" s="101"/>
    </row>
    <row r="65" spans="1:7" ht="15" customHeight="1" x14ac:dyDescent="0.25">
      <c r="A65" s="41" t="s">
        <v>29</v>
      </c>
      <c r="B65" s="97" t="s">
        <v>51</v>
      </c>
      <c r="C65" s="82"/>
      <c r="D65" s="98"/>
      <c r="E65" s="99"/>
      <c r="F65" s="100"/>
      <c r="G65" s="101"/>
    </row>
    <row r="66" spans="1:7" x14ac:dyDescent="0.25">
      <c r="A66" s="41" t="s">
        <v>37</v>
      </c>
      <c r="B66" s="97" t="s">
        <v>52</v>
      </c>
      <c r="C66" s="82"/>
      <c r="D66" s="98"/>
      <c r="E66" s="99"/>
      <c r="F66" s="100"/>
      <c r="G66" s="101"/>
    </row>
    <row r="67" spans="1:7" ht="15.75" thickBot="1" x14ac:dyDescent="0.3">
      <c r="A67" s="42" t="s">
        <v>34</v>
      </c>
      <c r="B67" s="117" t="s">
        <v>38</v>
      </c>
      <c r="C67" s="118"/>
      <c r="D67" s="119"/>
      <c r="E67" s="120"/>
      <c r="F67" s="121"/>
      <c r="G67" s="122"/>
    </row>
    <row r="68" spans="1:7" ht="15" customHeight="1" thickBot="1" x14ac:dyDescent="0.3">
      <c r="A68" s="138"/>
      <c r="B68" s="139"/>
      <c r="C68" s="139"/>
      <c r="D68" s="139"/>
      <c r="E68" s="139"/>
      <c r="F68" s="139"/>
      <c r="G68" s="140"/>
    </row>
    <row r="69" spans="1:7" x14ac:dyDescent="0.25">
      <c r="A69" s="70" t="s">
        <v>90</v>
      </c>
      <c r="B69" s="92" t="s">
        <v>91</v>
      </c>
      <c r="C69" s="92"/>
      <c r="D69" s="92"/>
      <c r="E69" s="93" t="s">
        <v>40</v>
      </c>
      <c r="F69" s="94"/>
      <c r="G69" s="95"/>
    </row>
    <row r="70" spans="1:7" x14ac:dyDescent="0.25">
      <c r="A70" s="67" t="s">
        <v>77</v>
      </c>
      <c r="B70" s="96" t="s">
        <v>89</v>
      </c>
      <c r="C70" s="96"/>
      <c r="D70" s="96"/>
      <c r="E70" s="84"/>
      <c r="F70" s="84"/>
      <c r="G70" s="85"/>
    </row>
    <row r="71" spans="1:7" x14ac:dyDescent="0.25">
      <c r="A71" s="67" t="s">
        <v>79</v>
      </c>
      <c r="B71" s="81" t="s">
        <v>80</v>
      </c>
      <c r="C71" s="82"/>
      <c r="D71" s="83"/>
      <c r="E71" s="84"/>
      <c r="F71" s="84"/>
      <c r="G71" s="85"/>
    </row>
    <row r="72" spans="1:7" x14ac:dyDescent="0.25">
      <c r="A72" s="67" t="s">
        <v>39</v>
      </c>
      <c r="B72" s="81" t="s">
        <v>88</v>
      </c>
      <c r="C72" s="82"/>
      <c r="D72" s="83"/>
      <c r="E72" s="84"/>
      <c r="F72" s="84"/>
      <c r="G72" s="85"/>
    </row>
    <row r="73" spans="1:7" x14ac:dyDescent="0.25">
      <c r="A73" s="67" t="s">
        <v>85</v>
      </c>
      <c r="B73" s="81" t="s">
        <v>82</v>
      </c>
      <c r="C73" s="82"/>
      <c r="D73" s="83"/>
      <c r="E73" s="84"/>
      <c r="F73" s="84"/>
      <c r="G73" s="85"/>
    </row>
    <row r="74" spans="1:7" x14ac:dyDescent="0.25">
      <c r="A74" s="68" t="s">
        <v>83</v>
      </c>
      <c r="B74" s="96" t="s">
        <v>84</v>
      </c>
      <c r="C74" s="96"/>
      <c r="D74" s="96"/>
      <c r="E74" s="84"/>
      <c r="F74" s="84"/>
      <c r="G74" s="85"/>
    </row>
    <row r="75" spans="1:7" ht="15.75" thickBot="1" x14ac:dyDescent="0.3">
      <c r="A75" s="69" t="s">
        <v>86</v>
      </c>
      <c r="B75" s="86" t="s">
        <v>87</v>
      </c>
      <c r="C75" s="86"/>
      <c r="D75" s="86"/>
      <c r="E75" s="87"/>
      <c r="F75" s="87"/>
      <c r="G75" s="88"/>
    </row>
    <row r="76" spans="1:7" ht="15.75" thickBot="1" x14ac:dyDescent="0.3">
      <c r="A76" s="89"/>
      <c r="B76" s="90"/>
      <c r="C76" s="90"/>
      <c r="D76" s="90"/>
      <c r="E76" s="90"/>
      <c r="F76" s="90"/>
      <c r="G76" s="91"/>
    </row>
    <row r="77" spans="1:7" x14ac:dyDescent="0.25">
      <c r="A77" s="70" t="s">
        <v>90</v>
      </c>
      <c r="B77" s="92" t="s">
        <v>97</v>
      </c>
      <c r="C77" s="92"/>
      <c r="D77" s="92"/>
      <c r="E77" s="93" t="s">
        <v>40</v>
      </c>
      <c r="F77" s="94"/>
      <c r="G77" s="95"/>
    </row>
    <row r="78" spans="1:7" x14ac:dyDescent="0.25">
      <c r="A78" s="67" t="s">
        <v>77</v>
      </c>
      <c r="B78" s="96" t="s">
        <v>99</v>
      </c>
      <c r="C78" s="96"/>
      <c r="D78" s="96"/>
      <c r="E78" s="84"/>
      <c r="F78" s="84"/>
      <c r="G78" s="85"/>
    </row>
    <row r="79" spans="1:7" x14ac:dyDescent="0.25">
      <c r="A79" s="67" t="s">
        <v>79</v>
      </c>
      <c r="B79" s="81" t="s">
        <v>80</v>
      </c>
      <c r="C79" s="82"/>
      <c r="D79" s="83"/>
      <c r="E79" s="84"/>
      <c r="F79" s="84"/>
      <c r="G79" s="85"/>
    </row>
    <row r="80" spans="1:7" x14ac:dyDescent="0.25">
      <c r="A80" s="67" t="s">
        <v>39</v>
      </c>
      <c r="B80" s="81" t="s">
        <v>98</v>
      </c>
      <c r="C80" s="82"/>
      <c r="D80" s="83"/>
      <c r="E80" s="84"/>
      <c r="F80" s="84"/>
      <c r="G80" s="85"/>
    </row>
    <row r="81" spans="1:7" x14ac:dyDescent="0.25">
      <c r="A81" s="67" t="s">
        <v>85</v>
      </c>
      <c r="B81" s="81" t="s">
        <v>92</v>
      </c>
      <c r="C81" s="82"/>
      <c r="D81" s="83"/>
      <c r="E81" s="84"/>
      <c r="F81" s="84"/>
      <c r="G81" s="85"/>
    </row>
    <row r="82" spans="1:7" x14ac:dyDescent="0.25">
      <c r="A82" s="68" t="s">
        <v>83</v>
      </c>
      <c r="B82" s="81" t="s">
        <v>93</v>
      </c>
      <c r="C82" s="82"/>
      <c r="D82" s="83"/>
      <c r="E82" s="84"/>
      <c r="F82" s="84"/>
      <c r="G82" s="85"/>
    </row>
    <row r="83" spans="1:7" ht="15.75" thickBot="1" x14ac:dyDescent="0.3">
      <c r="A83" s="69" t="s">
        <v>95</v>
      </c>
      <c r="B83" s="86" t="s">
        <v>96</v>
      </c>
      <c r="C83" s="86"/>
      <c r="D83" s="86"/>
      <c r="E83" s="87"/>
      <c r="F83" s="87"/>
      <c r="G83" s="88"/>
    </row>
    <row r="84" spans="1:7" ht="15.75" thickBot="1" x14ac:dyDescent="0.3">
      <c r="A84" s="136"/>
      <c r="B84" s="136"/>
      <c r="C84" s="136"/>
      <c r="D84" s="136"/>
      <c r="E84" s="136"/>
      <c r="F84" s="136"/>
      <c r="G84" s="136"/>
    </row>
    <row r="85" spans="1:7" ht="21" x14ac:dyDescent="0.25">
      <c r="A85" s="102" t="s">
        <v>71</v>
      </c>
      <c r="B85" s="103"/>
      <c r="C85" s="103"/>
      <c r="D85" s="103"/>
      <c r="E85" s="103"/>
      <c r="F85" s="103"/>
      <c r="G85" s="104"/>
    </row>
    <row r="86" spans="1:7" ht="15.75" thickBot="1" x14ac:dyDescent="0.3">
      <c r="A86" s="105"/>
      <c r="B86" s="106"/>
      <c r="C86" s="106"/>
      <c r="D86" s="106"/>
      <c r="E86" s="106"/>
      <c r="F86" s="106"/>
      <c r="G86" s="107"/>
    </row>
    <row r="87" spans="1:7" ht="15.75" thickBot="1" x14ac:dyDescent="0.3">
      <c r="A87" s="40" t="s">
        <v>36</v>
      </c>
      <c r="B87" s="108" t="s">
        <v>35</v>
      </c>
      <c r="C87" s="109"/>
      <c r="D87" s="110"/>
      <c r="E87" s="111" t="s">
        <v>41</v>
      </c>
      <c r="F87" s="112"/>
      <c r="G87" s="113"/>
    </row>
    <row r="88" spans="1:7" x14ac:dyDescent="0.25">
      <c r="A88" s="37" t="s">
        <v>23</v>
      </c>
      <c r="B88" s="141" t="s">
        <v>100</v>
      </c>
      <c r="C88" s="142"/>
      <c r="D88" s="143"/>
      <c r="E88" s="93" t="s">
        <v>40</v>
      </c>
      <c r="F88" s="94"/>
      <c r="G88" s="95"/>
    </row>
    <row r="89" spans="1:7" x14ac:dyDescent="0.25">
      <c r="A89" s="38" t="s">
        <v>24</v>
      </c>
      <c r="B89" s="97" t="s">
        <v>45</v>
      </c>
      <c r="C89" s="82"/>
      <c r="D89" s="98"/>
      <c r="E89" s="99"/>
      <c r="F89" s="100"/>
      <c r="G89" s="101"/>
    </row>
    <row r="90" spans="1:7" x14ac:dyDescent="0.25">
      <c r="A90" s="41" t="s">
        <v>31</v>
      </c>
      <c r="B90" s="97" t="s">
        <v>32</v>
      </c>
      <c r="C90" s="82"/>
      <c r="D90" s="98"/>
      <c r="E90" s="64"/>
      <c r="F90" s="65"/>
      <c r="G90" s="66"/>
    </row>
    <row r="91" spans="1:7" x14ac:dyDescent="0.25">
      <c r="A91" s="41" t="s">
        <v>25</v>
      </c>
      <c r="B91" s="97" t="s">
        <v>33</v>
      </c>
      <c r="C91" s="82"/>
      <c r="D91" s="98"/>
      <c r="E91" s="64"/>
      <c r="F91" s="65"/>
      <c r="G91" s="66"/>
    </row>
    <row r="92" spans="1:7" x14ac:dyDescent="0.25">
      <c r="A92" s="38" t="s">
        <v>26</v>
      </c>
      <c r="B92" s="97" t="s">
        <v>50</v>
      </c>
      <c r="C92" s="82"/>
      <c r="D92" s="98"/>
      <c r="E92" s="99"/>
      <c r="F92" s="100"/>
      <c r="G92" s="101"/>
    </row>
    <row r="93" spans="1:7" x14ac:dyDescent="0.25">
      <c r="A93" s="38" t="s">
        <v>27</v>
      </c>
      <c r="B93" s="97" t="s">
        <v>30</v>
      </c>
      <c r="C93" s="82"/>
      <c r="D93" s="98"/>
      <c r="E93" s="99"/>
      <c r="F93" s="100"/>
      <c r="G93" s="101"/>
    </row>
    <row r="94" spans="1:7" x14ac:dyDescent="0.25">
      <c r="A94" s="38" t="s">
        <v>28</v>
      </c>
      <c r="B94" s="97" t="s">
        <v>53</v>
      </c>
      <c r="C94" s="82"/>
      <c r="D94" s="98"/>
      <c r="E94" s="99"/>
      <c r="F94" s="100"/>
      <c r="G94" s="101"/>
    </row>
    <row r="95" spans="1:7" x14ac:dyDescent="0.25">
      <c r="A95" s="38" t="s">
        <v>29</v>
      </c>
      <c r="B95" s="97" t="s">
        <v>51</v>
      </c>
      <c r="C95" s="82"/>
      <c r="D95" s="98"/>
      <c r="E95" s="99"/>
      <c r="F95" s="100"/>
      <c r="G95" s="101"/>
    </row>
    <row r="96" spans="1:7" x14ac:dyDescent="0.25">
      <c r="A96" s="38" t="s">
        <v>37</v>
      </c>
      <c r="B96" s="97" t="s">
        <v>52</v>
      </c>
      <c r="C96" s="82"/>
      <c r="D96" s="98"/>
      <c r="E96" s="99"/>
      <c r="F96" s="100"/>
      <c r="G96" s="101"/>
    </row>
    <row r="97" spans="1:7" ht="15.75" thickBot="1" x14ac:dyDescent="0.3">
      <c r="A97" s="39" t="s">
        <v>34</v>
      </c>
      <c r="B97" s="117" t="s">
        <v>38</v>
      </c>
      <c r="C97" s="118"/>
      <c r="D97" s="119"/>
      <c r="E97" s="120"/>
      <c r="F97" s="121"/>
      <c r="G97" s="122"/>
    </row>
    <row r="98" spans="1:7" ht="15.75" thickBot="1" x14ac:dyDescent="0.3">
      <c r="A98" s="123"/>
      <c r="B98" s="124"/>
      <c r="C98" s="124"/>
      <c r="D98" s="124"/>
      <c r="E98" s="124"/>
      <c r="F98" s="124"/>
      <c r="G98" s="125"/>
    </row>
    <row r="99" spans="1:7" x14ac:dyDescent="0.25">
      <c r="A99" s="70" t="s">
        <v>90</v>
      </c>
      <c r="B99" s="92" t="s">
        <v>91</v>
      </c>
      <c r="C99" s="92"/>
      <c r="D99" s="92"/>
      <c r="E99" s="93" t="s">
        <v>40</v>
      </c>
      <c r="F99" s="94"/>
      <c r="G99" s="95"/>
    </row>
    <row r="100" spans="1:7" x14ac:dyDescent="0.25">
      <c r="A100" s="67" t="s">
        <v>77</v>
      </c>
      <c r="B100" s="96" t="s">
        <v>89</v>
      </c>
      <c r="C100" s="96"/>
      <c r="D100" s="96"/>
      <c r="E100" s="84"/>
      <c r="F100" s="84"/>
      <c r="G100" s="85"/>
    </row>
    <row r="101" spans="1:7" x14ac:dyDescent="0.25">
      <c r="A101" s="67" t="s">
        <v>79</v>
      </c>
      <c r="B101" s="81" t="s">
        <v>80</v>
      </c>
      <c r="C101" s="82"/>
      <c r="D101" s="83"/>
      <c r="E101" s="84"/>
      <c r="F101" s="84"/>
      <c r="G101" s="85"/>
    </row>
    <row r="102" spans="1:7" x14ac:dyDescent="0.25">
      <c r="A102" s="67" t="s">
        <v>39</v>
      </c>
      <c r="B102" s="81" t="s">
        <v>88</v>
      </c>
      <c r="C102" s="82"/>
      <c r="D102" s="83"/>
      <c r="E102" s="84"/>
      <c r="F102" s="84"/>
      <c r="G102" s="85"/>
    </row>
    <row r="103" spans="1:7" x14ac:dyDescent="0.25">
      <c r="A103" s="67" t="s">
        <v>85</v>
      </c>
      <c r="B103" s="81" t="s">
        <v>82</v>
      </c>
      <c r="C103" s="82"/>
      <c r="D103" s="83"/>
      <c r="E103" s="84"/>
      <c r="F103" s="84"/>
      <c r="G103" s="85"/>
    </row>
    <row r="104" spans="1:7" x14ac:dyDescent="0.25">
      <c r="A104" s="68" t="s">
        <v>83</v>
      </c>
      <c r="B104" s="144" t="s">
        <v>94</v>
      </c>
      <c r="C104" s="96"/>
      <c r="D104" s="96"/>
      <c r="E104" s="84"/>
      <c r="F104" s="84"/>
      <c r="G104" s="85"/>
    </row>
    <row r="105" spans="1:7" ht="15.75" thickBot="1" x14ac:dyDescent="0.3">
      <c r="A105" s="69" t="s">
        <v>86</v>
      </c>
      <c r="B105" s="86" t="s">
        <v>87</v>
      </c>
      <c r="C105" s="86"/>
      <c r="D105" s="86"/>
      <c r="E105" s="87"/>
      <c r="F105" s="87"/>
      <c r="G105" s="88"/>
    </row>
  </sheetData>
  <mergeCells count="187">
    <mergeCell ref="B101:D101"/>
    <mergeCell ref="E101:G101"/>
    <mergeCell ref="B102:D102"/>
    <mergeCell ref="E102:G102"/>
    <mergeCell ref="B103:D103"/>
    <mergeCell ref="E103:G103"/>
    <mergeCell ref="B104:D104"/>
    <mergeCell ref="E104:G104"/>
    <mergeCell ref="B105:D105"/>
    <mergeCell ref="E105:G105"/>
    <mergeCell ref="B99:D99"/>
    <mergeCell ref="E99:G99"/>
    <mergeCell ref="B100:D100"/>
    <mergeCell ref="E100:G100"/>
    <mergeCell ref="B73:D73"/>
    <mergeCell ref="B87:D87"/>
    <mergeCell ref="E87:G87"/>
    <mergeCell ref="B88:D88"/>
    <mergeCell ref="E88:G88"/>
    <mergeCell ref="A84:G84"/>
    <mergeCell ref="B96:D96"/>
    <mergeCell ref="E96:G96"/>
    <mergeCell ref="B97:D97"/>
    <mergeCell ref="E97:G97"/>
    <mergeCell ref="A98:G98"/>
    <mergeCell ref="B93:D93"/>
    <mergeCell ref="E93:G93"/>
    <mergeCell ref="B94:D94"/>
    <mergeCell ref="E94:G94"/>
    <mergeCell ref="E29:G29"/>
    <mergeCell ref="E30:G30"/>
    <mergeCell ref="E31:G31"/>
    <mergeCell ref="B66:D66"/>
    <mergeCell ref="E66:G66"/>
    <mergeCell ref="B67:D67"/>
    <mergeCell ref="E67:G67"/>
    <mergeCell ref="B63:D63"/>
    <mergeCell ref="E63:G63"/>
    <mergeCell ref="B64:D64"/>
    <mergeCell ref="E64:G64"/>
    <mergeCell ref="B65:D65"/>
    <mergeCell ref="E65:G65"/>
    <mergeCell ref="B46:D46"/>
    <mergeCell ref="E46:G46"/>
    <mergeCell ref="B55:D55"/>
    <mergeCell ref="E55:G55"/>
    <mergeCell ref="B53:D53"/>
    <mergeCell ref="E53:G53"/>
    <mergeCell ref="B54:D54"/>
    <mergeCell ref="E54:G54"/>
    <mergeCell ref="B47:D47"/>
    <mergeCell ref="E47:G47"/>
    <mergeCell ref="B48:D48"/>
    <mergeCell ref="E34:G34"/>
    <mergeCell ref="B35:D35"/>
    <mergeCell ref="B62:D62"/>
    <mergeCell ref="E62:G62"/>
    <mergeCell ref="B56:D56"/>
    <mergeCell ref="E56:G56"/>
    <mergeCell ref="B50:D50"/>
    <mergeCell ref="B51:D51"/>
    <mergeCell ref="E51:G51"/>
    <mergeCell ref="B52:D52"/>
    <mergeCell ref="E52:G52"/>
    <mergeCell ref="B58:D58"/>
    <mergeCell ref="E58:G58"/>
    <mergeCell ref="E48:G48"/>
    <mergeCell ref="B49:D49"/>
    <mergeCell ref="B59:D59"/>
    <mergeCell ref="E59:G59"/>
    <mergeCell ref="A57:G57"/>
    <mergeCell ref="B60:D60"/>
    <mergeCell ref="E60:G60"/>
    <mergeCell ref="B61:D61"/>
    <mergeCell ref="E61:G61"/>
    <mergeCell ref="B22:D22"/>
    <mergeCell ref="E22:G22"/>
    <mergeCell ref="E32:G32"/>
    <mergeCell ref="A44:G44"/>
    <mergeCell ref="A45:G45"/>
    <mergeCell ref="B23:D23"/>
    <mergeCell ref="E23:G23"/>
    <mergeCell ref="B24:D24"/>
    <mergeCell ref="E24:G24"/>
    <mergeCell ref="B26:D26"/>
    <mergeCell ref="E26:G26"/>
    <mergeCell ref="B42:D42"/>
    <mergeCell ref="A25:G25"/>
    <mergeCell ref="A33:G33"/>
    <mergeCell ref="A43:G43"/>
    <mergeCell ref="B27:D27"/>
    <mergeCell ref="B31:D31"/>
    <mergeCell ref="B32:D32"/>
    <mergeCell ref="B28:D28"/>
    <mergeCell ref="B29:D29"/>
    <mergeCell ref="B30:D30"/>
    <mergeCell ref="E27:G27"/>
    <mergeCell ref="E28:G28"/>
    <mergeCell ref="B34:D34"/>
    <mergeCell ref="B17:D17"/>
    <mergeCell ref="E17:G17"/>
    <mergeCell ref="B18:D18"/>
    <mergeCell ref="E18:G18"/>
    <mergeCell ref="B19:D19"/>
    <mergeCell ref="E19:G19"/>
    <mergeCell ref="B20:D20"/>
    <mergeCell ref="E20:G20"/>
    <mergeCell ref="B21:D21"/>
    <mergeCell ref="E21:G21"/>
    <mergeCell ref="A1:G1"/>
    <mergeCell ref="A2:G2"/>
    <mergeCell ref="B3:D3"/>
    <mergeCell ref="E3:G3"/>
    <mergeCell ref="B4:D4"/>
    <mergeCell ref="E4:G4"/>
    <mergeCell ref="B5:D5"/>
    <mergeCell ref="E5:G5"/>
    <mergeCell ref="B8:D8"/>
    <mergeCell ref="E8:G8"/>
    <mergeCell ref="B9:D9"/>
    <mergeCell ref="E9:G9"/>
    <mergeCell ref="B6:D6"/>
    <mergeCell ref="B7:D7"/>
    <mergeCell ref="B16:D16"/>
    <mergeCell ref="E16:G16"/>
    <mergeCell ref="B10:D10"/>
    <mergeCell ref="E10:G10"/>
    <mergeCell ref="B11:D11"/>
    <mergeCell ref="E11:G11"/>
    <mergeCell ref="B12:D12"/>
    <mergeCell ref="E12:G12"/>
    <mergeCell ref="B13:D13"/>
    <mergeCell ref="E13:G13"/>
    <mergeCell ref="A14:G14"/>
    <mergeCell ref="B15:D15"/>
    <mergeCell ref="E15:G15"/>
    <mergeCell ref="B95:D95"/>
    <mergeCell ref="E95:G95"/>
    <mergeCell ref="B89:D89"/>
    <mergeCell ref="E89:G89"/>
    <mergeCell ref="B90:D90"/>
    <mergeCell ref="B91:D91"/>
    <mergeCell ref="B92:D92"/>
    <mergeCell ref="E92:G92"/>
    <mergeCell ref="A85:G85"/>
    <mergeCell ref="A86:G86"/>
    <mergeCell ref="E35:G35"/>
    <mergeCell ref="B36:D36"/>
    <mergeCell ref="E36:G36"/>
    <mergeCell ref="B37:D37"/>
    <mergeCell ref="E37:G37"/>
    <mergeCell ref="B38:D38"/>
    <mergeCell ref="E38:G38"/>
    <mergeCell ref="B39:D39"/>
    <mergeCell ref="E39:G39"/>
    <mergeCell ref="B40:D40"/>
    <mergeCell ref="E40:G40"/>
    <mergeCell ref="A41:G41"/>
    <mergeCell ref="B77:D77"/>
    <mergeCell ref="E77:G77"/>
    <mergeCell ref="B78:D78"/>
    <mergeCell ref="E78:G78"/>
    <mergeCell ref="B79:D79"/>
    <mergeCell ref="E79:G79"/>
    <mergeCell ref="A68:G68"/>
    <mergeCell ref="B69:D69"/>
    <mergeCell ref="E69:G69"/>
    <mergeCell ref="B70:D70"/>
    <mergeCell ref="E70:G70"/>
    <mergeCell ref="B71:D71"/>
    <mergeCell ref="E71:G71"/>
    <mergeCell ref="B72:D72"/>
    <mergeCell ref="E72:G72"/>
    <mergeCell ref="E73:G73"/>
    <mergeCell ref="B74:D74"/>
    <mergeCell ref="E74:G74"/>
    <mergeCell ref="B75:D75"/>
    <mergeCell ref="E75:G75"/>
    <mergeCell ref="B80:D80"/>
    <mergeCell ref="E80:G80"/>
    <mergeCell ref="B81:D81"/>
    <mergeCell ref="E81:G81"/>
    <mergeCell ref="B82:D82"/>
    <mergeCell ref="E82:G82"/>
    <mergeCell ref="B83:D83"/>
    <mergeCell ref="E83:G83"/>
    <mergeCell ref="A76:G76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ČRo - CCTV</vt:lpstr>
      <vt:lpstr>Specifikace požadavků CCTV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2020-10-01T08:50:17Z</dcterms:created>
  <dcterms:modified xsi:type="dcterms:W3CDTF">2020-10-01T12:06:11Z</dcterms:modified>
</cp:coreProperties>
</file>